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<sst xmlns="http://schemas.openxmlformats.org/spreadsheetml/2006/main" count="13" uniqueCount="13">
  <si>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watervp.xls  10/27/01</t>
  </si>
  <si>
    <t>deg C</t>
  </si>
  <si>
    <t>cal/g</t>
  </si>
  <si>
    <t>J/g</t>
  </si>
  <si>
    <t>J/mol</t>
  </si>
  <si>
    <t>J/atom</t>
  </si>
  <si>
    <t>k</t>
  </si>
  <si>
    <t>1/kT</t>
  </si>
  <si>
    <t>exp(-E/kT)</t>
  </si>
  <si>
    <t>eV/atom</t>
  </si>
  <si>
    <t>vp. mm Hg</t>
  </si>
  <si>
    <t xml:space="preserve">  kelvin</t>
  </si>
  <si>
    <t>vapor pressure of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</si>
</sst>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3" sqref="C3"/>
    </sheetView>
  </sheetViews>
  <sheetFormatPr defaultColWidth="9.140625" defaultRowHeight="12.75"/>
  <cols>
    <col min="6" max="6" width="10.00390625" style="0" bestFit="1" customWidth="1"/>
    <col min="9" max="9" width="12.28125" style="0" bestFit="1" customWidth="1"/>
  </cols>
  <sheetData>
    <row r="1" spans="3:10" ht="12.75">
      <c r="C1" t="s">
        <v>0</v>
      </c>
      <c r="F1" t="s">
        <v>2</v>
      </c>
      <c r="G1" t="s">
        <v>3</v>
      </c>
      <c r="H1" t="s">
        <v>4</v>
      </c>
      <c r="I1" t="s">
        <v>5</v>
      </c>
      <c r="J1" t="s">
        <v>9</v>
      </c>
    </row>
    <row r="2" spans="1:7" ht="12.75">
      <c r="A2" t="s">
        <v>12</v>
      </c>
      <c r="F2">
        <v>540</v>
      </c>
      <c r="G2">
        <f>4.186*F2</f>
        <v>2260.44</v>
      </c>
    </row>
    <row r="3" ht="12.75">
      <c r="G3" t="s">
        <v>6</v>
      </c>
    </row>
    <row r="4" spans="1:7" ht="12.75">
      <c r="A4" t="s">
        <v>1</v>
      </c>
      <c r="B4" t="s">
        <v>10</v>
      </c>
      <c r="C4" t="s">
        <v>11</v>
      </c>
      <c r="D4" t="s">
        <v>7</v>
      </c>
      <c r="E4" t="s">
        <v>8</v>
      </c>
      <c r="G4" s="1">
        <v>1.38E-23</v>
      </c>
    </row>
    <row r="5" spans="1:4" ht="12.75">
      <c r="A5">
        <v>0</v>
      </c>
      <c r="B5">
        <v>4.6</v>
      </c>
      <c r="C5">
        <f>273+A5</f>
        <v>273</v>
      </c>
      <c r="D5" s="1"/>
    </row>
    <row r="6" spans="1:4" ht="12.75">
      <c r="A6">
        <f>A5+5</f>
        <v>5</v>
      </c>
      <c r="B6">
        <v>6.5</v>
      </c>
      <c r="C6">
        <f aca="true" t="shared" si="0" ref="C6:C25">273+A6</f>
        <v>278</v>
      </c>
      <c r="D6" s="1"/>
    </row>
    <row r="7" spans="1:4" ht="12.75">
      <c r="A7">
        <f aca="true" t="shared" si="1" ref="A7:A23">A6+5</f>
        <v>10</v>
      </c>
      <c r="B7">
        <v>9.2</v>
      </c>
      <c r="C7">
        <f t="shared" si="0"/>
        <v>283</v>
      </c>
      <c r="D7" s="1"/>
    </row>
    <row r="8" spans="1:4" ht="12.75">
      <c r="A8">
        <f t="shared" si="1"/>
        <v>15</v>
      </c>
      <c r="B8">
        <v>12.8</v>
      </c>
      <c r="C8">
        <f t="shared" si="0"/>
        <v>288</v>
      </c>
      <c r="D8" s="1"/>
    </row>
    <row r="9" spans="1:4" ht="12.75">
      <c r="A9">
        <f t="shared" si="1"/>
        <v>20</v>
      </c>
      <c r="B9">
        <v>17.5</v>
      </c>
      <c r="C9">
        <f t="shared" si="0"/>
        <v>293</v>
      </c>
      <c r="D9" s="1"/>
    </row>
    <row r="10" spans="1:4" ht="12.75">
      <c r="A10">
        <f t="shared" si="1"/>
        <v>25</v>
      </c>
      <c r="B10">
        <v>23.8</v>
      </c>
      <c r="C10">
        <f t="shared" si="0"/>
        <v>298</v>
      </c>
      <c r="D10" s="1"/>
    </row>
    <row r="11" spans="1:4" ht="12.75">
      <c r="A11">
        <f t="shared" si="1"/>
        <v>30</v>
      </c>
      <c r="B11">
        <v>31.8</v>
      </c>
      <c r="C11">
        <f t="shared" si="0"/>
        <v>303</v>
      </c>
      <c r="D11" s="1"/>
    </row>
    <row r="12" spans="1:4" ht="12.75">
      <c r="A12">
        <f t="shared" si="1"/>
        <v>35</v>
      </c>
      <c r="B12">
        <v>42.1</v>
      </c>
      <c r="C12">
        <f t="shared" si="0"/>
        <v>308</v>
      </c>
      <c r="D12" s="1"/>
    </row>
    <row r="13" spans="1:4" ht="12.75">
      <c r="A13">
        <f t="shared" si="1"/>
        <v>40</v>
      </c>
      <c r="B13">
        <v>55.3</v>
      </c>
      <c r="C13">
        <f t="shared" si="0"/>
        <v>313</v>
      </c>
      <c r="D13" s="1"/>
    </row>
    <row r="14" spans="1:4" ht="12.75">
      <c r="A14">
        <f t="shared" si="1"/>
        <v>45</v>
      </c>
      <c r="B14">
        <v>71.88</v>
      </c>
      <c r="C14">
        <f t="shared" si="0"/>
        <v>318</v>
      </c>
      <c r="D14" s="1"/>
    </row>
    <row r="15" spans="1:4" ht="12.75">
      <c r="A15">
        <f t="shared" si="1"/>
        <v>50</v>
      </c>
      <c r="B15">
        <v>92.5</v>
      </c>
      <c r="C15">
        <f t="shared" si="0"/>
        <v>323</v>
      </c>
      <c r="D15" s="1"/>
    </row>
    <row r="16" spans="1:4" ht="12.75">
      <c r="A16">
        <f t="shared" si="1"/>
        <v>55</v>
      </c>
      <c r="B16">
        <v>118</v>
      </c>
      <c r="C16">
        <f t="shared" si="0"/>
        <v>328</v>
      </c>
      <c r="D16" s="1"/>
    </row>
    <row r="17" spans="1:4" ht="12.75">
      <c r="A17">
        <f t="shared" si="1"/>
        <v>60</v>
      </c>
      <c r="B17">
        <v>149</v>
      </c>
      <c r="C17">
        <f t="shared" si="0"/>
        <v>333</v>
      </c>
      <c r="D17" s="1"/>
    </row>
    <row r="18" spans="1:4" ht="12.75">
      <c r="A18">
        <f t="shared" si="1"/>
        <v>65</v>
      </c>
      <c r="B18">
        <v>187</v>
      </c>
      <c r="C18">
        <f t="shared" si="0"/>
        <v>338</v>
      </c>
      <c r="D18" s="1"/>
    </row>
    <row r="19" spans="1:4" ht="12.75">
      <c r="A19">
        <f t="shared" si="1"/>
        <v>70</v>
      </c>
      <c r="B19">
        <v>234</v>
      </c>
      <c r="C19">
        <f t="shared" si="0"/>
        <v>343</v>
      </c>
      <c r="D19" s="1"/>
    </row>
    <row r="20" spans="1:4" ht="12.75">
      <c r="A20">
        <f t="shared" si="1"/>
        <v>75</v>
      </c>
      <c r="B20">
        <v>289</v>
      </c>
      <c r="C20">
        <f t="shared" si="0"/>
        <v>348</v>
      </c>
      <c r="D20" s="1"/>
    </row>
    <row r="21" spans="1:4" ht="12.75">
      <c r="A21">
        <f t="shared" si="1"/>
        <v>80</v>
      </c>
      <c r="B21">
        <v>355</v>
      </c>
      <c r="C21">
        <f t="shared" si="0"/>
        <v>353</v>
      </c>
      <c r="D21" s="1"/>
    </row>
    <row r="22" spans="1:4" ht="12.75">
      <c r="A22">
        <f t="shared" si="1"/>
        <v>85</v>
      </c>
      <c r="B22">
        <v>434</v>
      </c>
      <c r="C22">
        <f t="shared" si="0"/>
        <v>358</v>
      </c>
      <c r="D22" s="1"/>
    </row>
    <row r="23" spans="1:4" ht="12.75">
      <c r="A23">
        <f t="shared" si="1"/>
        <v>90</v>
      </c>
      <c r="B23">
        <v>526</v>
      </c>
      <c r="C23">
        <f t="shared" si="0"/>
        <v>363</v>
      </c>
      <c r="D23" s="1"/>
    </row>
    <row r="24" spans="1:4" ht="12.75">
      <c r="A24">
        <v>95</v>
      </c>
      <c r="B24">
        <v>634</v>
      </c>
      <c r="C24">
        <f t="shared" si="0"/>
        <v>368</v>
      </c>
      <c r="D24" s="1"/>
    </row>
    <row r="25" spans="1:4" ht="12.75">
      <c r="A25">
        <v>100</v>
      </c>
      <c r="B25">
        <v>760</v>
      </c>
      <c r="C25">
        <f t="shared" si="0"/>
        <v>373</v>
      </c>
      <c r="D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2001-10-28T02:04:38Z</dcterms:created>
  <dcterms:modified xsi:type="dcterms:W3CDTF">2001-10-28T02:34:07Z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