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520" windowHeight="18560" tabRatio="222" firstSheet="1" activeTab="2"/>
  </bookViews>
  <sheets>
    <sheet name="Answer Report 1" sheetId="1" r:id="rId1"/>
    <sheet name="Sensitivity Report 1" sheetId="2" r:id="rId2"/>
    <sheet name="Sheet1" sheetId="3" r:id="rId3"/>
    <sheet name="Sheet2" sheetId="4" r:id="rId4"/>
    <sheet name="Sheet3" sheetId="5" r:id="rId5"/>
  </sheets>
  <definedNames>
    <definedName name="anscount" hidden="1">1</definedName>
    <definedName name="sencount" hidden="1">1</definedName>
    <definedName name="solver_adj" localSheetId="2" hidden="1">'Sheet1'!$D$3,'Sheet1'!$D$4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'Sheet1'!$D$5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<sst xmlns="http://schemas.openxmlformats.org/spreadsheetml/2006/main" count="46" uniqueCount="27">
  <si>
    <t>[S]</t>
  </si>
  <si>
    <t>v</t>
  </si>
  <si>
    <t>error</t>
  </si>
  <si>
    <t>Km</t>
  </si>
  <si>
    <t>Vmax</t>
  </si>
  <si>
    <t>sum of squares</t>
  </si>
  <si>
    <t>Microsoft Excel 10.1 Answer Report</t>
  </si>
  <si>
    <t>Worksheet: [Workbook1]Sheet1</t>
  </si>
  <si>
    <t>Report Created: 9/6/2002 2:52:27 PM</t>
  </si>
  <si>
    <t>Target Cell (Min)</t>
  </si>
  <si>
    <t>Cell</t>
  </si>
  <si>
    <t>Name</t>
  </si>
  <si>
    <t>Original Value</t>
  </si>
  <si>
    <t>Final Value</t>
  </si>
  <si>
    <t>Adjustable Cells</t>
  </si>
  <si>
    <t>Constraints</t>
  </si>
  <si>
    <t>NONE</t>
  </si>
  <si>
    <t>$D$5</t>
  </si>
  <si>
    <t>$D$3</t>
  </si>
  <si>
    <t>$D$4</t>
  </si>
  <si>
    <t>Microsoft Excel 10.1 Sensitivity Report</t>
  </si>
  <si>
    <t>Final</t>
  </si>
  <si>
    <t>Value</t>
  </si>
  <si>
    <t>Reduced</t>
  </si>
  <si>
    <t>Gradient</t>
  </si>
  <si>
    <t>v (observed)</t>
  </si>
  <si>
    <t>v (theoretical)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</si>
</sst>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8">
    <font>
      <sz val="12"/>
      <name val="New Century Schlbk"/>
      <family val="0"/>
    </font>
    <font>
      <b/>
      <sz val="12"/>
      <name val="New Century Schlbk"/>
      <family val="0"/>
    </font>
    <font>
      <i/>
      <sz val="12"/>
      <name val="New Century Schlbk"/>
      <family val="0"/>
    </font>
    <font>
      <b/>
      <i/>
      <sz val="12"/>
      <name val="New Century Schlbk"/>
      <family val="0"/>
    </font>
    <font>
      <sz val="8"/>
      <name val="New Century Schlbk"/>
      <family val="0"/>
    </font>
    <font>
      <b/>
      <sz val="12"/>
      <color indexed="18"/>
      <name val="New Century Schlbk"/>
      <family val="0"/>
    </font>
    <font>
      <u val="single"/>
      <sz val="12"/>
      <color indexed="12"/>
      <name val="New Century Schlbk"/>
      <family val="0"/>
    </font>
    <font>
      <u val="single"/>
      <sz val="12"/>
      <color indexed="36"/>
      <name val="New Century Schlbk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Sheet1!$C$20</c:f>
              <c:strCache>
                <c:ptCount val="1"/>
                <c:pt idx="0">
                  <c:v>v (observed)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Sheet1!$B$21:$B$128</c:f>
              <c:numCache/>
            </c:numRef>
          </c:xVal>
          <c:yVal>
            <c:numRef>
              <c:f>Sheet1!$C$21:$C$128</c:f>
              <c:numCache/>
            </c:numRef>
          </c:yVal>
          <c:smooth val="0"/>
        </c:ser>
        <c:ser>
          <c:idx val="1"/>
          <c:order val="1"/>
          <c:tx>
            <c:strRef>
              <c:f>Sheet1!$D$20</c:f>
              <c:strCache>
                <c:ptCount val="1"/>
                <c:pt idx="0">
                  <c:v>v (theoretical)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Sheet1!$B$21:$B$128</c:f>
              <c:numCache/>
            </c:numRef>
          </c:xVal>
          <c:yVal>
            <c:numRef>
              <c:f>Sheet1!$D$21:$D$128</c:f>
              <c:numCache/>
            </c:numRef>
          </c:yVal>
          <c:smooth val="1"/>
        </c:ser>
        <c:axId val="26761411"/>
        <c:axId val="39526108"/>
      </c:scatterChart>
      <c:valAx>
        <c:axId val="2676141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New Century Schlbk"/>
                    <a:ea typeface="New Century Schlbk"/>
                    <a:cs typeface="New Century Schlbk"/>
                  </a:rPr>
                  <a:t>[Substrate]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26108"/>
        <c:crosses val="autoZero"/>
        <c:crossBetween val="midCat"/>
        <c:dispUnits/>
      </c:valAx>
      <c:valAx>
        <c:axId val="39526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New Century Schlbk"/>
                    <a:ea typeface="New Century Schlbk"/>
                    <a:cs typeface="New Century Schlbk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61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New Century Schlbk"/>
          <a:ea typeface="New Century Schlbk"/>
          <a:cs typeface="New Century Schlb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21</xdr:row>
      <xdr:rowOff>161925</xdr:rowOff>
    </xdr:from>
    <xdr:to>
      <xdr:col>12</xdr:col>
      <xdr:colOff>714375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4781550" y="3914775"/>
        <a:ext cx="87344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A1" sqref="A1"/>
    </sheetView>
  </sheetViews>
  <sheetFormatPr defaultColWidth="11.19921875" defaultRowHeight="15"/>
  <cols>
    <col min="1" max="1" width="2.296875" style="0" customWidth="1"/>
    <col min="2" max="2" width="6.3984375" style="0" bestFit="1" customWidth="1"/>
    <col min="3" max="3" width="12.8984375" style="0" bestFit="1" customWidth="1"/>
    <col min="4" max="4" width="13.59765625" style="0" bestFit="1" customWidth="1"/>
    <col min="5" max="5" width="12" style="0" bestFit="1" customWidth="1"/>
  </cols>
  <sheetData>
    <row r="1" ht="13.5">
      <c r="A1" s="1" t="s">
        <v>6</v>
      </c>
    </row>
    <row r="2" ht="13.5">
      <c r="A2" s="1" t="s">
        <v>7</v>
      </c>
    </row>
    <row r="3" ht="13.5">
      <c r="A3" s="1" t="s">
        <v>8</v>
      </c>
    </row>
    <row r="6" ht="15" thickBot="1">
      <c r="A6" t="s">
        <v>9</v>
      </c>
    </row>
    <row r="7" spans="2:5" ht="15" thickBot="1">
      <c r="B7" s="3" t="s">
        <v>10</v>
      </c>
      <c r="C7" s="3" t="s">
        <v>11</v>
      </c>
      <c r="D7" s="3" t="s">
        <v>12</v>
      </c>
      <c r="E7" s="3" t="s">
        <v>13</v>
      </c>
    </row>
    <row r="8" spans="2:5" ht="15" thickBot="1">
      <c r="B8" s="2" t="s">
        <v>17</v>
      </c>
      <c r="C8" s="2" t="s">
        <v>5</v>
      </c>
      <c r="D8" s="5">
        <v>0.029001303017742168</v>
      </c>
      <c r="E8" s="5">
        <v>0.010387413137652029</v>
      </c>
    </row>
    <row r="11" ht="15" thickBot="1">
      <c r="A11" t="s">
        <v>14</v>
      </c>
    </row>
    <row r="12" spans="2:5" ht="15" thickBot="1">
      <c r="B12" s="3" t="s">
        <v>10</v>
      </c>
      <c r="C12" s="3" t="s">
        <v>11</v>
      </c>
      <c r="D12" s="3" t="s">
        <v>12</v>
      </c>
      <c r="E12" s="3" t="s">
        <v>13</v>
      </c>
    </row>
    <row r="13" spans="2:5" ht="13.5">
      <c r="B13" s="4" t="s">
        <v>18</v>
      </c>
      <c r="C13" s="4" t="s">
        <v>3</v>
      </c>
      <c r="D13" s="6">
        <v>5</v>
      </c>
      <c r="E13" s="6">
        <v>6.32844275344905</v>
      </c>
    </row>
    <row r="14" spans="2:5" ht="15" thickBot="1">
      <c r="B14" s="2" t="s">
        <v>19</v>
      </c>
      <c r="C14" s="2" t="s">
        <v>4</v>
      </c>
      <c r="D14" s="5">
        <v>0.4</v>
      </c>
      <c r="E14" s="5">
        <v>0.3383135317301208</v>
      </c>
    </row>
    <row r="17" ht="13.5">
      <c r="A17" t="s">
        <v>15</v>
      </c>
    </row>
    <row r="18" ht="13.5">
      <c r="B18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A3"/>
    </sheetView>
  </sheetViews>
  <sheetFormatPr defaultColWidth="11.19921875" defaultRowHeight="15"/>
  <cols>
    <col min="1" max="1" width="2.296875" style="0" customWidth="1"/>
    <col min="2" max="2" width="6.3984375" style="0" bestFit="1" customWidth="1"/>
    <col min="3" max="3" width="6.09765625" style="0" customWidth="1"/>
    <col min="4" max="4" width="12" style="0" bestFit="1" customWidth="1"/>
    <col min="5" max="5" width="8.8984375" style="0" customWidth="1"/>
  </cols>
  <sheetData>
    <row r="1" ht="13.5">
      <c r="A1" s="1" t="s">
        <v>20</v>
      </c>
    </row>
    <row r="2" ht="13.5">
      <c r="A2" s="1" t="s">
        <v>7</v>
      </c>
    </row>
    <row r="3" ht="13.5">
      <c r="A3" s="1" t="s">
        <v>8</v>
      </c>
    </row>
    <row r="6" ht="15" thickBot="1">
      <c r="A6" t="s">
        <v>14</v>
      </c>
    </row>
    <row r="7" spans="2:5" ht="13.5">
      <c r="B7" s="7"/>
      <c r="C7" s="7"/>
      <c r="D7" s="7" t="s">
        <v>21</v>
      </c>
      <c r="E7" s="7" t="s">
        <v>23</v>
      </c>
    </row>
    <row r="8" spans="2:5" ht="15" thickBot="1">
      <c r="B8" s="8" t="s">
        <v>10</v>
      </c>
      <c r="C8" s="8" t="s">
        <v>11</v>
      </c>
      <c r="D8" s="8" t="s">
        <v>22</v>
      </c>
      <c r="E8" s="8" t="s">
        <v>24</v>
      </c>
    </row>
    <row r="9" spans="2:5" ht="13.5">
      <c r="B9" s="4" t="s">
        <v>18</v>
      </c>
      <c r="C9" s="4" t="s">
        <v>3</v>
      </c>
      <c r="D9" s="6">
        <v>6.32844275344905</v>
      </c>
      <c r="E9" s="6">
        <v>0</v>
      </c>
    </row>
    <row r="10" spans="2:5" ht="15" thickBot="1">
      <c r="B10" s="2" t="s">
        <v>19</v>
      </c>
      <c r="C10" s="2" t="s">
        <v>4</v>
      </c>
      <c r="D10" s="5">
        <v>0.3383135317301208</v>
      </c>
      <c r="E10" s="5">
        <v>0</v>
      </c>
    </row>
    <row r="12" ht="13.5">
      <c r="A12" t="s">
        <v>15</v>
      </c>
    </row>
    <row r="13" ht="13.5">
      <c r="B13" t="s">
        <v>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28"/>
  <sheetViews>
    <sheetView tabSelected="1" workbookViewId="0" topLeftCell="A1">
      <selection activeCell="E8" sqref="E8"/>
    </sheetView>
  </sheetViews>
  <sheetFormatPr defaultColWidth="11.19921875" defaultRowHeight="15"/>
  <sheetData>
    <row r="3" spans="3:4" ht="13.5">
      <c r="C3" t="s">
        <v>3</v>
      </c>
      <c r="D3">
        <v>15.09565457645532</v>
      </c>
    </row>
    <row r="4" spans="3:4" ht="13.5">
      <c r="C4" t="s">
        <v>4</v>
      </c>
      <c r="D4">
        <v>0.5898349884737015</v>
      </c>
    </row>
    <row r="5" spans="3:4" ht="13.5">
      <c r="C5" t="s">
        <v>5</v>
      </c>
      <c r="D5">
        <f>SUM(D9:D15)</f>
        <v>0.002899893747116979</v>
      </c>
    </row>
    <row r="8" spans="2:4" ht="13.5">
      <c r="B8" t="s">
        <v>0</v>
      </c>
      <c r="C8" t="s">
        <v>1</v>
      </c>
      <c r="D8" t="s">
        <v>2</v>
      </c>
    </row>
    <row r="9" spans="2:4" ht="13.5">
      <c r="B9">
        <v>0.9375</v>
      </c>
      <c r="C9">
        <v>0.0512</v>
      </c>
      <c r="D9">
        <f>(C9-(D$4*B9/(D$3+B9)))^2</f>
        <v>0.0002792516144292973</v>
      </c>
    </row>
    <row r="10" spans="2:4" ht="13.5">
      <c r="B10">
        <v>1.875</v>
      </c>
      <c r="C10">
        <v>0.0811</v>
      </c>
      <c r="D10">
        <f>(C10-(D$4*B10/(D$3+B10)))^2</f>
        <v>0.0002538342831943487</v>
      </c>
    </row>
    <row r="11" spans="2:4" ht="13.5">
      <c r="B11">
        <v>3.75</v>
      </c>
      <c r="C11">
        <v>0.1239</v>
      </c>
      <c r="D11">
        <f>(C11-(D$4*B11/(D$3+B11)))^2</f>
        <v>4.266395975608336E-05</v>
      </c>
    </row>
    <row r="12" spans="2:4" ht="13.5">
      <c r="B12">
        <v>7.5</v>
      </c>
      <c r="C12">
        <v>0.2071</v>
      </c>
      <c r="D12">
        <f>(C12-(D$4*B12/(D$3+B12)))^2</f>
        <v>0.0001281572689802917</v>
      </c>
    </row>
    <row r="13" spans="2:4" ht="13.5">
      <c r="B13">
        <v>15</v>
      </c>
      <c r="C13">
        <v>0.2519</v>
      </c>
      <c r="D13">
        <f>(C13-(D$4*B13/(D$3+B13)))^2</f>
        <v>0.0017707384098460987</v>
      </c>
    </row>
    <row r="14" spans="2:4" ht="13.5">
      <c r="B14">
        <v>30</v>
      </c>
      <c r="C14">
        <v>0.413</v>
      </c>
      <c r="D14">
        <f>(C14-(D$4*B14/(D$3+B14)))^2</f>
        <v>0.0004248034025000432</v>
      </c>
    </row>
    <row r="15" spans="2:4" ht="13.5">
      <c r="B15">
        <v>60</v>
      </c>
      <c r="C15">
        <v>0.4706</v>
      </c>
      <c r="D15">
        <f>(C15-(D$4*B15/(D$3+B15)))^2</f>
        <v>4.4480841081614825E-07</v>
      </c>
    </row>
    <row r="20" spans="2:4" ht="13.5">
      <c r="B20" t="s">
        <v>0</v>
      </c>
      <c r="C20" t="s">
        <v>25</v>
      </c>
      <c r="D20" t="s">
        <v>26</v>
      </c>
    </row>
    <row r="21" spans="2:3" ht="13.5">
      <c r="B21">
        <f>B9</f>
        <v>0.9375</v>
      </c>
      <c r="C21">
        <f>C9</f>
        <v>0.0512</v>
      </c>
    </row>
    <row r="22" spans="2:3" ht="13.5">
      <c r="B22">
        <f>B10</f>
        <v>1.875</v>
      </c>
      <c r="C22">
        <f>C10</f>
        <v>0.0811</v>
      </c>
    </row>
    <row r="23" spans="2:3" ht="13.5">
      <c r="B23">
        <f>B11</f>
        <v>3.75</v>
      </c>
      <c r="C23">
        <f>C11</f>
        <v>0.1239</v>
      </c>
    </row>
    <row r="24" spans="2:3" ht="13.5">
      <c r="B24">
        <f>B12</f>
        <v>7.5</v>
      </c>
      <c r="C24">
        <f>C12</f>
        <v>0.2071</v>
      </c>
    </row>
    <row r="25" spans="2:3" ht="13.5">
      <c r="B25">
        <f>B13</f>
        <v>15</v>
      </c>
      <c r="C25">
        <f>C13</f>
        <v>0.2519</v>
      </c>
    </row>
    <row r="26" spans="2:3" ht="13.5">
      <c r="B26">
        <f>B14</f>
        <v>30</v>
      </c>
      <c r="C26">
        <f>C14</f>
        <v>0.413</v>
      </c>
    </row>
    <row r="27" spans="2:3" ht="13.5">
      <c r="B27">
        <f>B15</f>
        <v>60</v>
      </c>
      <c r="C27">
        <f>C15</f>
        <v>0.4706</v>
      </c>
    </row>
    <row r="28" spans="1:4" ht="13.5">
      <c r="A28">
        <v>0</v>
      </c>
      <c r="B28">
        <f>B$27/100*A28</f>
        <v>0</v>
      </c>
      <c r="D28">
        <f aca="true" t="shared" si="0" ref="D22:D85">(D$4*B28/(D$3+B28))</f>
        <v>0</v>
      </c>
    </row>
    <row r="29" spans="1:4" ht="13.5">
      <c r="A29">
        <v>1</v>
      </c>
      <c r="B29">
        <f aca="true" t="shared" si="1" ref="B29:B92">B$27/100*A29</f>
        <v>0.6</v>
      </c>
      <c r="D29">
        <f t="shared" si="0"/>
        <v>0.02254770524926685</v>
      </c>
    </row>
    <row r="30" spans="1:4" ht="13.5">
      <c r="A30">
        <v>2</v>
      </c>
      <c r="B30">
        <f t="shared" si="1"/>
        <v>1.2</v>
      </c>
      <c r="D30">
        <f t="shared" si="0"/>
        <v>0.04343501409210682</v>
      </c>
    </row>
    <row r="31" spans="1:4" ht="13.5">
      <c r="A31">
        <v>3</v>
      </c>
      <c r="B31">
        <f t="shared" si="1"/>
        <v>1.7999999999999998</v>
      </c>
      <c r="D31">
        <f t="shared" si="0"/>
        <v>0.06283881896663432</v>
      </c>
    </row>
    <row r="32" spans="1:4" ht="13.5">
      <c r="A32">
        <v>4</v>
      </c>
      <c r="B32">
        <f t="shared" si="1"/>
        <v>2.4</v>
      </c>
      <c r="D32">
        <f t="shared" si="0"/>
        <v>0.08091174675121472</v>
      </c>
    </row>
    <row r="33" spans="1:4" ht="13.5">
      <c r="A33">
        <v>5</v>
      </c>
      <c r="B33">
        <f t="shared" si="1"/>
        <v>3</v>
      </c>
      <c r="D33">
        <f t="shared" si="0"/>
        <v>0.09778618164625273</v>
      </c>
    </row>
    <row r="34" spans="1:4" ht="13.5">
      <c r="A34">
        <v>6</v>
      </c>
      <c r="B34">
        <f t="shared" si="1"/>
        <v>3.5999999999999996</v>
      </c>
      <c r="D34">
        <f t="shared" si="0"/>
        <v>0.11357751341744791</v>
      </c>
    </row>
    <row r="35" spans="1:4" ht="13.5">
      <c r="A35">
        <v>7</v>
      </c>
      <c r="B35">
        <f t="shared" si="1"/>
        <v>4.2</v>
      </c>
      <c r="D35">
        <f t="shared" si="0"/>
        <v>0.12838677961266845</v>
      </c>
    </row>
    <row r="36" spans="1:4" ht="13.5">
      <c r="A36">
        <v>8</v>
      </c>
      <c r="B36">
        <f t="shared" si="1"/>
        <v>4.8</v>
      </c>
      <c r="D36">
        <f t="shared" si="0"/>
        <v>0.14230282968544505</v>
      </c>
    </row>
    <row r="37" spans="1:4" ht="13.5">
      <c r="A37">
        <v>9</v>
      </c>
      <c r="B37">
        <f t="shared" si="1"/>
        <v>5.3999999999999995</v>
      </c>
      <c r="D37">
        <f t="shared" si="0"/>
        <v>0.15540410899669083</v>
      </c>
    </row>
    <row r="38" spans="1:4" ht="13.5">
      <c r="A38">
        <v>10</v>
      </c>
      <c r="B38">
        <f t="shared" si="1"/>
        <v>6</v>
      </c>
      <c r="D38">
        <f t="shared" si="0"/>
        <v>0.16776013837428244</v>
      </c>
    </row>
    <row r="39" spans="1:4" ht="13.5">
      <c r="A39">
        <v>11</v>
      </c>
      <c r="B39">
        <f t="shared" si="1"/>
        <v>6.6</v>
      </c>
      <c r="D39">
        <f t="shared" si="0"/>
        <v>0.17943274816658986</v>
      </c>
    </row>
    <row r="40" spans="1:4" ht="13.5">
      <c r="A40">
        <v>12</v>
      </c>
      <c r="B40">
        <f t="shared" si="1"/>
        <v>7.199999999999999</v>
      </c>
      <c r="D40">
        <f t="shared" si="0"/>
        <v>0.19047711303777434</v>
      </c>
    </row>
    <row r="41" spans="1:4" ht="13.5">
      <c r="A41">
        <v>13</v>
      </c>
      <c r="B41">
        <f t="shared" si="1"/>
        <v>7.8</v>
      </c>
      <c r="D41">
        <f t="shared" si="0"/>
        <v>0.2009426240569685</v>
      </c>
    </row>
    <row r="42" spans="1:4" ht="13.5">
      <c r="A42">
        <v>14</v>
      </c>
      <c r="B42">
        <f t="shared" si="1"/>
        <v>8.4</v>
      </c>
      <c r="D42">
        <f t="shared" si="0"/>
        <v>0.21087362716610777</v>
      </c>
    </row>
    <row r="43" spans="1:4" ht="13.5">
      <c r="A43">
        <v>15</v>
      </c>
      <c r="B43">
        <f t="shared" si="1"/>
        <v>9</v>
      </c>
      <c r="D43">
        <f t="shared" si="0"/>
        <v>0.22031005131732107</v>
      </c>
    </row>
    <row r="44" spans="1:4" ht="13.5">
      <c r="A44">
        <v>16</v>
      </c>
      <c r="B44">
        <f t="shared" si="1"/>
        <v>9.6</v>
      </c>
      <c r="D44">
        <f t="shared" si="0"/>
        <v>0.22928794504382347</v>
      </c>
    </row>
    <row r="45" spans="1:4" ht="13.5">
      <c r="A45">
        <v>17</v>
      </c>
      <c r="B45">
        <f t="shared" si="1"/>
        <v>10.2</v>
      </c>
      <c r="D45">
        <f t="shared" si="0"/>
        <v>0.23783993666768444</v>
      </c>
    </row>
    <row r="46" spans="1:4" ht="13.5">
      <c r="A46">
        <v>18</v>
      </c>
      <c r="B46">
        <f t="shared" si="1"/>
        <v>10.799999999999999</v>
      </c>
      <c r="D46">
        <f t="shared" si="0"/>
        <v>0.24599563052975937</v>
      </c>
    </row>
    <row r="47" spans="1:4" ht="13.5">
      <c r="A47">
        <v>19</v>
      </c>
      <c r="B47">
        <f t="shared" si="1"/>
        <v>11.4</v>
      </c>
      <c r="D47">
        <f t="shared" si="0"/>
        <v>0.25378194938333065</v>
      </c>
    </row>
    <row r="48" spans="1:4" ht="13.5">
      <c r="A48">
        <v>20</v>
      </c>
      <c r="B48">
        <f t="shared" si="1"/>
        <v>12</v>
      </c>
      <c r="D48">
        <f t="shared" si="0"/>
        <v>0.2612234312964279</v>
      </c>
    </row>
    <row r="49" spans="1:4" ht="13.5">
      <c r="A49">
        <v>21</v>
      </c>
      <c r="B49">
        <f t="shared" si="1"/>
        <v>12.6</v>
      </c>
      <c r="D49">
        <f t="shared" si="0"/>
        <v>0.2683424879615114</v>
      </c>
    </row>
    <row r="50" spans="1:4" ht="13.5">
      <c r="A50">
        <v>22</v>
      </c>
      <c r="B50">
        <f t="shared" si="1"/>
        <v>13.2</v>
      </c>
      <c r="D50">
        <f t="shared" si="0"/>
        <v>0.2751596301409265</v>
      </c>
    </row>
    <row r="51" spans="1:4" ht="13.5">
      <c r="A51">
        <v>23</v>
      </c>
      <c r="B51">
        <f t="shared" si="1"/>
        <v>13.799999999999999</v>
      </c>
      <c r="D51">
        <f t="shared" si="0"/>
        <v>0.28169366502496423</v>
      </c>
    </row>
    <row r="52" spans="1:4" ht="13.5">
      <c r="A52">
        <v>24</v>
      </c>
      <c r="B52">
        <f t="shared" si="1"/>
        <v>14.399999999999999</v>
      </c>
      <c r="D52">
        <f t="shared" si="0"/>
        <v>0.2879618695020002</v>
      </c>
    </row>
    <row r="53" spans="1:4" ht="13.5">
      <c r="A53">
        <v>25</v>
      </c>
      <c r="B53">
        <f t="shared" si="1"/>
        <v>15</v>
      </c>
      <c r="D53">
        <f t="shared" si="0"/>
        <v>0.293980142702302</v>
      </c>
    </row>
    <row r="54" spans="1:4" ht="13.5">
      <c r="A54">
        <v>26</v>
      </c>
      <c r="B54">
        <f t="shared" si="1"/>
        <v>15.6</v>
      </c>
      <c r="D54">
        <f t="shared" si="0"/>
        <v>0.2997631406514319</v>
      </c>
    </row>
    <row r="55" spans="1:4" ht="13.5">
      <c r="A55">
        <v>27</v>
      </c>
      <c r="B55">
        <f t="shared" si="1"/>
        <v>16.2</v>
      </c>
      <c r="D55">
        <f t="shared" si="0"/>
        <v>0.3053243954342061</v>
      </c>
    </row>
    <row r="56" spans="1:4" ht="13.5">
      <c r="A56">
        <v>28</v>
      </c>
      <c r="B56">
        <f t="shared" si="1"/>
        <v>16.8</v>
      </c>
      <c r="D56">
        <f t="shared" si="0"/>
        <v>0.31067642090885206</v>
      </c>
    </row>
    <row r="57" spans="1:4" ht="13.5">
      <c r="A57">
        <v>29</v>
      </c>
      <c r="B57">
        <f t="shared" si="1"/>
        <v>17.4</v>
      </c>
      <c r="D57">
        <f t="shared" si="0"/>
        <v>0.3158308067097236</v>
      </c>
    </row>
    <row r="58" spans="1:4" ht="13.5">
      <c r="A58">
        <v>30</v>
      </c>
      <c r="B58">
        <f t="shared" si="1"/>
        <v>18</v>
      </c>
      <c r="D58">
        <f t="shared" si="0"/>
        <v>0.3207983020248139</v>
      </c>
    </row>
    <row r="59" spans="1:4" ht="13.5">
      <c r="A59">
        <v>31</v>
      </c>
      <c r="B59">
        <f t="shared" si="1"/>
        <v>18.599999999999998</v>
      </c>
      <c r="D59">
        <f t="shared" si="0"/>
        <v>0.3255888904225868</v>
      </c>
    </row>
    <row r="60" spans="1:4" ht="13.5">
      <c r="A60">
        <v>32</v>
      </c>
      <c r="B60">
        <f t="shared" si="1"/>
        <v>19.2</v>
      </c>
      <c r="D60">
        <f t="shared" si="0"/>
        <v>0.33021185682426957</v>
      </c>
    </row>
    <row r="61" spans="1:4" ht="13.5">
      <c r="A61">
        <v>33</v>
      </c>
      <c r="B61">
        <f t="shared" si="1"/>
        <v>19.8</v>
      </c>
      <c r="D61">
        <f t="shared" si="0"/>
        <v>0.3346758475669669</v>
      </c>
    </row>
    <row r="62" spans="1:4" ht="13.5">
      <c r="A62">
        <v>34</v>
      </c>
      <c r="B62">
        <f t="shared" si="1"/>
        <v>20.4</v>
      </c>
      <c r="D62">
        <f t="shared" si="0"/>
        <v>0.33898892437512324</v>
      </c>
    </row>
    <row r="63" spans="1:4" ht="13.5">
      <c r="A63">
        <v>35</v>
      </c>
      <c r="B63">
        <f t="shared" si="1"/>
        <v>21</v>
      </c>
      <c r="D63">
        <f t="shared" si="0"/>
        <v>0.34315861294914135</v>
      </c>
    </row>
    <row r="64" spans="1:4" ht="13.5">
      <c r="A64">
        <v>36</v>
      </c>
      <c r="B64">
        <f t="shared" si="1"/>
        <v>21.599999999999998</v>
      </c>
      <c r="D64">
        <f t="shared" si="0"/>
        <v>0.3471919467872492</v>
      </c>
    </row>
    <row r="65" spans="1:4" ht="13.5">
      <c r="A65">
        <v>37</v>
      </c>
      <c r="B65">
        <f t="shared" si="1"/>
        <v>22.2</v>
      </c>
      <c r="D65">
        <f t="shared" si="0"/>
        <v>0.35109550677741974</v>
      </c>
    </row>
    <row r="66" spans="1:4" ht="13.5">
      <c r="A66">
        <v>38</v>
      </c>
      <c r="B66">
        <f t="shared" si="1"/>
        <v>22.8</v>
      </c>
      <c r="D66">
        <f t="shared" si="0"/>
        <v>0.3548754570281476</v>
      </c>
    </row>
    <row r="67" spans="1:4" ht="13.5">
      <c r="A67">
        <v>39</v>
      </c>
      <c r="B67">
        <f t="shared" si="1"/>
        <v>23.4</v>
      </c>
      <c r="D67">
        <f t="shared" si="0"/>
        <v>0.35853757734843833</v>
      </c>
    </row>
    <row r="68" spans="1:4" ht="13.5">
      <c r="A68">
        <v>40</v>
      </c>
      <c r="B68">
        <f t="shared" si="1"/>
        <v>24</v>
      </c>
      <c r="D68">
        <f t="shared" si="0"/>
        <v>0.3620872927369802</v>
      </c>
    </row>
    <row r="69" spans="1:4" ht="13.5">
      <c r="A69">
        <v>41</v>
      </c>
      <c r="B69">
        <f t="shared" si="1"/>
        <v>24.599999999999998</v>
      </c>
      <c r="D69">
        <f t="shared" si="0"/>
        <v>0.3655297001969414</v>
      </c>
    </row>
    <row r="70" spans="1:4" ht="13.5">
      <c r="A70">
        <v>42</v>
      </c>
      <c r="B70">
        <f t="shared" si="1"/>
        <v>25.2</v>
      </c>
      <c r="D70">
        <f t="shared" si="0"/>
        <v>0.36886959315514367</v>
      </c>
    </row>
    <row r="71" spans="1:4" ht="13.5">
      <c r="A71">
        <v>43</v>
      </c>
      <c r="B71">
        <f t="shared" si="1"/>
        <v>25.8</v>
      </c>
      <c r="D71">
        <f t="shared" si="0"/>
        <v>0.3721114837316419</v>
      </c>
    </row>
    <row r="72" spans="1:4" ht="13.5">
      <c r="A72">
        <v>44</v>
      </c>
      <c r="B72">
        <f t="shared" si="1"/>
        <v>26.4</v>
      </c>
      <c r="D72">
        <f t="shared" si="0"/>
        <v>0.37525962307728206</v>
      </c>
    </row>
    <row r="73" spans="1:4" ht="13.5">
      <c r="A73">
        <v>45</v>
      </c>
      <c r="B73">
        <f t="shared" si="1"/>
        <v>27</v>
      </c>
      <c r="D73">
        <f t="shared" si="0"/>
        <v>0.3783180199720025</v>
      </c>
    </row>
    <row r="74" spans="1:4" ht="13.5">
      <c r="A74">
        <v>46</v>
      </c>
      <c r="B74">
        <f t="shared" si="1"/>
        <v>27.599999999999998</v>
      </c>
      <c r="D74">
        <f t="shared" si="0"/>
        <v>0.3812904578549669</v>
      </c>
    </row>
    <row r="75" spans="1:4" ht="13.5">
      <c r="A75">
        <v>47</v>
      </c>
      <c r="B75">
        <f t="shared" si="1"/>
        <v>28.2</v>
      </c>
      <c r="D75">
        <f t="shared" si="0"/>
        <v>0.38418051043865703</v>
      </c>
    </row>
    <row r="76" spans="1:4" ht="13.5">
      <c r="A76">
        <v>48</v>
      </c>
      <c r="B76">
        <f t="shared" si="1"/>
        <v>28.799999999999997</v>
      </c>
      <c r="D76">
        <f t="shared" si="0"/>
        <v>0.3869915560424106</v>
      </c>
    </row>
    <row r="77" spans="1:4" ht="13.5">
      <c r="A77">
        <v>49</v>
      </c>
      <c r="B77">
        <f t="shared" si="1"/>
        <v>29.4</v>
      </c>
      <c r="D77">
        <f t="shared" si="0"/>
        <v>0.38972679076627886</v>
      </c>
    </row>
    <row r="78" spans="1:4" ht="13.5">
      <c r="A78">
        <v>50</v>
      </c>
      <c r="B78">
        <f t="shared" si="1"/>
        <v>30</v>
      </c>
      <c r="D78">
        <f t="shared" si="0"/>
        <v>0.3923892406132126</v>
      </c>
    </row>
    <row r="79" spans="1:4" ht="13.5">
      <c r="A79">
        <v>51</v>
      </c>
      <c r="B79">
        <f t="shared" si="1"/>
        <v>30.599999999999998</v>
      </c>
      <c r="D79">
        <f t="shared" si="0"/>
        <v>0.3949817726562338</v>
      </c>
    </row>
    <row r="80" spans="1:4" ht="13.5">
      <c r="A80">
        <v>52</v>
      </c>
      <c r="B80">
        <f t="shared" si="1"/>
        <v>31.2</v>
      </c>
      <c r="D80">
        <f t="shared" si="0"/>
        <v>0.3975071053372397</v>
      </c>
    </row>
    <row r="81" spans="1:4" ht="13.5">
      <c r="A81">
        <v>53</v>
      </c>
      <c r="B81">
        <f t="shared" si="1"/>
        <v>31.799999999999997</v>
      </c>
      <c r="D81">
        <f t="shared" si="0"/>
        <v>0.39996781797520364</v>
      </c>
    </row>
    <row r="82" spans="1:4" ht="13.5">
      <c r="A82">
        <v>54</v>
      </c>
      <c r="B82">
        <f t="shared" si="1"/>
        <v>32.4</v>
      </c>
      <c r="D82">
        <f t="shared" si="0"/>
        <v>0.40236635955369093</v>
      </c>
    </row>
    <row r="83" spans="1:4" ht="13.5">
      <c r="A83">
        <v>55</v>
      </c>
      <c r="B83">
        <f t="shared" si="1"/>
        <v>33</v>
      </c>
      <c r="D83">
        <f t="shared" si="0"/>
        <v>0.4047050568506204</v>
      </c>
    </row>
    <row r="84" spans="1:4" ht="13.5">
      <c r="A84">
        <v>56</v>
      </c>
      <c r="B84">
        <f t="shared" si="1"/>
        <v>33.6</v>
      </c>
      <c r="D84">
        <f t="shared" si="0"/>
        <v>0.4069861219670046</v>
      </c>
    </row>
    <row r="85" spans="1:4" ht="13.5">
      <c r="A85">
        <v>57</v>
      </c>
      <c r="B85">
        <f t="shared" si="1"/>
        <v>34.199999999999996</v>
      </c>
      <c r="D85">
        <f t="shared" si="0"/>
        <v>0.40921165930587616</v>
      </c>
    </row>
    <row r="86" spans="1:4" ht="13.5">
      <c r="A86">
        <v>58</v>
      </c>
      <c r="B86">
        <f t="shared" si="1"/>
        <v>34.8</v>
      </c>
      <c r="D86">
        <f aca="true" t="shared" si="2" ref="D86:D128">(D$4*B86/(D$3+B86))</f>
        <v>0.4113836720476799</v>
      </c>
    </row>
    <row r="87" spans="1:4" ht="13.5">
      <c r="A87">
        <v>59</v>
      </c>
      <c r="B87">
        <f t="shared" si="1"/>
        <v>35.4</v>
      </c>
      <c r="D87">
        <f t="shared" si="2"/>
        <v>0.4135040681640129</v>
      </c>
    </row>
    <row r="88" spans="1:4" ht="13.5">
      <c r="A88">
        <v>60</v>
      </c>
      <c r="B88">
        <f t="shared" si="1"/>
        <v>36</v>
      </c>
      <c r="D88">
        <f t="shared" si="2"/>
        <v>0.4155746660076614</v>
      </c>
    </row>
    <row r="89" spans="1:4" ht="13.5">
      <c r="A89">
        <v>61</v>
      </c>
      <c r="B89">
        <f t="shared" si="1"/>
        <v>36.6</v>
      </c>
      <c r="D89">
        <f t="shared" si="2"/>
        <v>0.41759719951335456</v>
      </c>
    </row>
    <row r="90" spans="1:4" ht="13.5">
      <c r="A90">
        <v>62</v>
      </c>
      <c r="B90">
        <f t="shared" si="1"/>
        <v>37.199999999999996</v>
      </c>
      <c r="D90">
        <f t="shared" si="2"/>
        <v>0.4195733230405039</v>
      </c>
    </row>
    <row r="91" spans="1:4" ht="13.5">
      <c r="A91">
        <v>63</v>
      </c>
      <c r="B91">
        <f t="shared" si="1"/>
        <v>37.8</v>
      </c>
      <c r="D91">
        <f t="shared" si="2"/>
        <v>0.4215046158863513</v>
      </c>
    </row>
    <row r="92" spans="1:4" ht="13.5">
      <c r="A92">
        <v>64</v>
      </c>
      <c r="B92">
        <f t="shared" si="1"/>
        <v>38.4</v>
      </c>
      <c r="D92">
        <f t="shared" si="2"/>
        <v>0.42339258649540445</v>
      </c>
    </row>
    <row r="93" spans="1:4" ht="13.5">
      <c r="A93">
        <v>65</v>
      </c>
      <c r="B93">
        <f aca="true" t="shared" si="3" ref="B93:B128">B$27/100*A93</f>
        <v>39</v>
      </c>
      <c r="D93">
        <f t="shared" si="2"/>
        <v>0.42523867638874024</v>
      </c>
    </row>
    <row r="94" spans="1:4" ht="13.5">
      <c r="A94">
        <v>66</v>
      </c>
      <c r="B94">
        <f t="shared" si="3"/>
        <v>39.6</v>
      </c>
      <c r="D94">
        <f t="shared" si="2"/>
        <v>0.42704426383468497</v>
      </c>
    </row>
    <row r="95" spans="1:4" ht="13.5">
      <c r="A95">
        <v>67</v>
      </c>
      <c r="B95">
        <f t="shared" si="3"/>
        <v>40.199999999999996</v>
      </c>
      <c r="D95">
        <f t="shared" si="2"/>
        <v>0.42881066728051737</v>
      </c>
    </row>
    <row r="96" spans="1:4" ht="13.5">
      <c r="A96">
        <v>68</v>
      </c>
      <c r="B96">
        <f t="shared" si="3"/>
        <v>40.8</v>
      </c>
      <c r="D96">
        <f t="shared" si="2"/>
        <v>0.4305391485631502</v>
      </c>
    </row>
    <row r="97" spans="1:4" ht="13.5">
      <c r="A97">
        <v>69</v>
      </c>
      <c r="B97">
        <f t="shared" si="3"/>
        <v>41.4</v>
      </c>
      <c r="D97">
        <f t="shared" si="2"/>
        <v>0.4322309159152212</v>
      </c>
    </row>
    <row r="98" spans="1:4" ht="13.5">
      <c r="A98">
        <v>70</v>
      </c>
      <c r="B98">
        <f t="shared" si="3"/>
        <v>42</v>
      </c>
      <c r="D98">
        <f t="shared" si="2"/>
        <v>0.43388712678164476</v>
      </c>
    </row>
    <row r="99" spans="1:4" ht="13.5">
      <c r="A99">
        <v>71</v>
      </c>
      <c r="B99">
        <f t="shared" si="3"/>
        <v>42.6</v>
      </c>
      <c r="D99">
        <f t="shared" si="2"/>
        <v>0.4355088904604195</v>
      </c>
    </row>
    <row r="100" spans="1:4" ht="13.5">
      <c r="A100">
        <v>72</v>
      </c>
      <c r="B100">
        <f t="shared" si="3"/>
        <v>43.199999999999996</v>
      </c>
      <c r="D100">
        <f t="shared" si="2"/>
        <v>0.43709727058035674</v>
      </c>
    </row>
    <row r="101" spans="1:4" ht="13.5">
      <c r="A101">
        <v>73</v>
      </c>
      <c r="B101">
        <f t="shared" si="3"/>
        <v>43.8</v>
      </c>
      <c r="D101">
        <f t="shared" si="2"/>
        <v>0.438653287427356</v>
      </c>
    </row>
    <row r="102" spans="1:4" ht="13.5">
      <c r="A102">
        <v>74</v>
      </c>
      <c r="B102">
        <f t="shared" si="3"/>
        <v>44.4</v>
      </c>
      <c r="D102">
        <f t="shared" si="2"/>
        <v>0.44017792012992146</v>
      </c>
    </row>
    <row r="103" spans="1:4" ht="13.5">
      <c r="A103">
        <v>75</v>
      </c>
      <c r="B103">
        <f t="shared" si="3"/>
        <v>45</v>
      </c>
      <c r="D103">
        <f t="shared" si="2"/>
        <v>0.4416721087137571</v>
      </c>
    </row>
    <row r="104" spans="1:4" ht="13.5">
      <c r="A104">
        <v>76</v>
      </c>
      <c r="B104">
        <f t="shared" si="3"/>
        <v>45.6</v>
      </c>
      <c r="D104">
        <f t="shared" si="2"/>
        <v>0.4431367560344971</v>
      </c>
    </row>
    <row r="105" spans="1:4" ht="13.5">
      <c r="A105">
        <v>77</v>
      </c>
      <c r="B105">
        <f t="shared" si="3"/>
        <v>46.199999999999996</v>
      </c>
      <c r="D105">
        <f t="shared" si="2"/>
        <v>0.4445727295969253</v>
      </c>
    </row>
    <row r="106" spans="1:4" ht="13.5">
      <c r="A106">
        <v>78</v>
      </c>
      <c r="B106">
        <f t="shared" si="3"/>
        <v>46.8</v>
      </c>
      <c r="D106">
        <f t="shared" si="2"/>
        <v>0.44598086326838376</v>
      </c>
    </row>
    <row r="107" spans="1:4" ht="13.5">
      <c r="A107">
        <v>79</v>
      </c>
      <c r="B107">
        <f t="shared" si="3"/>
        <v>47.4</v>
      </c>
      <c r="D107">
        <f t="shared" si="2"/>
        <v>0.44736195889348196</v>
      </c>
    </row>
    <row r="108" spans="1:4" ht="13.5">
      <c r="A108">
        <v>80</v>
      </c>
      <c r="B108">
        <f t="shared" si="3"/>
        <v>48</v>
      </c>
      <c r="D108">
        <f t="shared" si="2"/>
        <v>0.44871678781667745</v>
      </c>
    </row>
    <row r="109" spans="1:4" ht="13.5">
      <c r="A109">
        <v>81</v>
      </c>
      <c r="B109">
        <f t="shared" si="3"/>
        <v>48.6</v>
      </c>
      <c r="D109">
        <f t="shared" si="2"/>
        <v>0.4500460923188013</v>
      </c>
    </row>
    <row r="110" spans="1:4" ht="13.5">
      <c r="A110">
        <v>82</v>
      </c>
      <c r="B110">
        <f t="shared" si="3"/>
        <v>49.199999999999996</v>
      </c>
      <c r="D110">
        <f t="shared" si="2"/>
        <v>0.45135058697315167</v>
      </c>
    </row>
    <row r="111" spans="1:4" ht="13.5">
      <c r="A111">
        <v>83</v>
      </c>
      <c r="B111">
        <f t="shared" si="3"/>
        <v>49.8</v>
      </c>
      <c r="D111">
        <f t="shared" si="2"/>
        <v>0.45263095992635827</v>
      </c>
    </row>
    <row r="112" spans="1:4" ht="13.5">
      <c r="A112">
        <v>84</v>
      </c>
      <c r="B112">
        <f t="shared" si="3"/>
        <v>50.4</v>
      </c>
      <c r="D112">
        <f t="shared" si="2"/>
        <v>0.45388787410884507</v>
      </c>
    </row>
    <row r="113" spans="1:4" ht="13.5">
      <c r="A113">
        <v>85</v>
      </c>
      <c r="B113">
        <f t="shared" si="3"/>
        <v>51</v>
      </c>
      <c r="D113">
        <f t="shared" si="2"/>
        <v>0.45512196837936275</v>
      </c>
    </row>
    <row r="114" spans="1:4" ht="13.5">
      <c r="A114">
        <v>86</v>
      </c>
      <c r="B114">
        <f t="shared" si="3"/>
        <v>51.6</v>
      </c>
      <c r="D114">
        <f t="shared" si="2"/>
        <v>0.4563338586077425</v>
      </c>
    </row>
    <row r="115" spans="1:4" ht="13.5">
      <c r="A115">
        <v>87</v>
      </c>
      <c r="B115">
        <f t="shared" si="3"/>
        <v>52.199999999999996</v>
      </c>
      <c r="D115">
        <f t="shared" si="2"/>
        <v>0.4575241386997293</v>
      </c>
    </row>
    <row r="116" spans="1:4" ht="13.5">
      <c r="A116">
        <v>88</v>
      </c>
      <c r="B116">
        <f t="shared" si="3"/>
        <v>52.8</v>
      </c>
      <c r="D116">
        <f t="shared" si="2"/>
        <v>0.45869338156747413</v>
      </c>
    </row>
    <row r="117" spans="1:4" ht="13.5">
      <c r="A117">
        <v>89</v>
      </c>
      <c r="B117">
        <f t="shared" si="3"/>
        <v>53.4</v>
      </c>
      <c r="D117">
        <f t="shared" si="2"/>
        <v>0.4598421400490199</v>
      </c>
    </row>
    <row r="118" spans="1:4" ht="13.5">
      <c r="A118">
        <v>90</v>
      </c>
      <c r="B118">
        <f t="shared" si="3"/>
        <v>54</v>
      </c>
      <c r="D118">
        <f t="shared" si="2"/>
        <v>0.460970947779881</v>
      </c>
    </row>
    <row r="119" spans="1:4" ht="13.5">
      <c r="A119">
        <v>91</v>
      </c>
      <c r="B119">
        <f t="shared" si="3"/>
        <v>54.6</v>
      </c>
      <c r="D119">
        <f t="shared" si="2"/>
        <v>0.46208032001960186</v>
      </c>
    </row>
    <row r="120" spans="1:4" ht="13.5">
      <c r="A120">
        <v>92</v>
      </c>
      <c r="B120">
        <f t="shared" si="3"/>
        <v>55.199999999999996</v>
      </c>
      <c r="D120">
        <f t="shared" si="2"/>
        <v>0.4631707544359866</v>
      </c>
    </row>
    <row r="121" spans="1:4" ht="13.5">
      <c r="A121">
        <v>93</v>
      </c>
      <c r="B121">
        <f t="shared" si="3"/>
        <v>55.8</v>
      </c>
      <c r="D121">
        <f t="shared" si="2"/>
        <v>0.4642427318495059</v>
      </c>
    </row>
    <row r="122" spans="1:4" ht="13.5">
      <c r="A122">
        <v>94</v>
      </c>
      <c r="B122">
        <f t="shared" si="3"/>
        <v>56.4</v>
      </c>
      <c r="D122">
        <f t="shared" si="2"/>
        <v>0.46529671694022123</v>
      </c>
    </row>
    <row r="123" spans="1:4" ht="13.5">
      <c r="A123">
        <v>95</v>
      </c>
      <c r="B123">
        <f t="shared" si="3"/>
        <v>57</v>
      </c>
      <c r="D123">
        <f t="shared" si="2"/>
        <v>0.46633315891940946</v>
      </c>
    </row>
    <row r="124" spans="1:4" ht="13.5">
      <c r="A124">
        <v>96</v>
      </c>
      <c r="B124">
        <f t="shared" si="3"/>
        <v>57.599999999999994</v>
      </c>
      <c r="D124">
        <f t="shared" si="2"/>
        <v>0.4673524921679277</v>
      </c>
    </row>
    <row r="125" spans="1:4" ht="13.5">
      <c r="A125">
        <v>97</v>
      </c>
      <c r="B125">
        <f t="shared" si="3"/>
        <v>58.199999999999996</v>
      </c>
      <c r="D125">
        <f t="shared" si="2"/>
        <v>0.4683551368432243</v>
      </c>
    </row>
    <row r="126" spans="1:4" ht="13.5">
      <c r="A126">
        <v>98</v>
      </c>
      <c r="B126">
        <f t="shared" si="3"/>
        <v>58.8</v>
      </c>
      <c r="D126">
        <f t="shared" si="2"/>
        <v>0.46934149945677783</v>
      </c>
    </row>
    <row r="127" spans="1:4" ht="13.5">
      <c r="A127">
        <v>99</v>
      </c>
      <c r="B127">
        <f t="shared" si="3"/>
        <v>59.4</v>
      </c>
      <c r="D127">
        <f t="shared" si="2"/>
        <v>0.47031197342363124</v>
      </c>
    </row>
    <row r="128" spans="1:4" ht="13.5">
      <c r="A128">
        <v>100</v>
      </c>
      <c r="B128">
        <f t="shared" si="3"/>
        <v>60</v>
      </c>
      <c r="D128">
        <f t="shared" si="2"/>
        <v>0.4712669395855819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Brandt</dc:creator>
  <cp:keywords/>
  <dc:description/>
  <cp:lastModifiedBy>Mark Brandt</cp:lastModifiedBy>
  <dcterms:created xsi:type="dcterms:W3CDTF">2002-09-06T19:40:22Z</dcterms:created>
  <cp:category/>
  <cp:version/>
  <cp:contentType/>
  <cp:contentStatus/>
</cp:coreProperties>
</file>