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315" activeTab="0"/>
  </bookViews>
  <sheets>
    <sheet name="Teams H-R" sheetId="1" r:id="rId1"/>
    <sheet name="Attendance" sheetId="2" r:id="rId2"/>
    <sheet name="OBA 2001" sheetId="3" r:id="rId3"/>
    <sheet name="OBA0001" sheetId="4" r:id="rId4"/>
    <sheet name="Teams ru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<sst xmlns="http://schemas.openxmlformats.org/spreadsheetml/2006/main" count="394" uniqueCount="227">
  <si>
    <t>Team</t>
  </si>
  <si>
    <t>Name</t>
  </si>
  <si>
    <t>abreau bob</t>
  </si>
  <si>
    <t>alfonzo edgardo</t>
  </si>
  <si>
    <t>Alomar Roberto</t>
  </si>
  <si>
    <t>Alou Moises</t>
  </si>
  <si>
    <t>Anderson Garret</t>
  </si>
  <si>
    <t>Anderson Marlon</t>
  </si>
  <si>
    <t>Aurilia Rich</t>
  </si>
  <si>
    <t>Bagwell Jeff</t>
  </si>
  <si>
    <t>Barrett Michael</t>
  </si>
  <si>
    <t>Batista Tony</t>
  </si>
  <si>
    <t>Bell David</t>
  </si>
  <si>
    <t>Beltran Carlos</t>
  </si>
  <si>
    <t>Beltre Adrian</t>
  </si>
  <si>
    <t>Berkman Lance</t>
  </si>
  <si>
    <t>Biggio Craig</t>
  </si>
  <si>
    <t>Blum Geoff</t>
  </si>
  <si>
    <t>Bonds Barry</t>
  </si>
  <si>
    <t>Boone Bret</t>
  </si>
  <si>
    <t>Burks Ellis</t>
  </si>
  <si>
    <t>Burnitz Jeromy</t>
  </si>
  <si>
    <t>Burrell Pat</t>
  </si>
  <si>
    <t>Cabrera Orlando</t>
  </si>
  <si>
    <t>Cameron Mike</t>
  </si>
  <si>
    <t>Casey Sean</t>
  </si>
  <si>
    <t>Castilla Vinny</t>
  </si>
  <si>
    <t>Castillo Luis</t>
  </si>
  <si>
    <t>Catalanotto</t>
  </si>
  <si>
    <t>Cedeno Roger</t>
  </si>
  <si>
    <t>Chavez Eric</t>
  </si>
  <si>
    <t>Cirillo Jeff</t>
  </si>
  <si>
    <t>Conine Jeff</t>
  </si>
  <si>
    <t>Counsell Craig</t>
  </si>
  <si>
    <t>Cruz Jose</t>
  </si>
  <si>
    <t>Damon Johnny</t>
  </si>
  <si>
    <t>Davis Ben</t>
  </si>
  <si>
    <t>Delgado Carlos</t>
  </si>
  <si>
    <t>Durham Ray</t>
  </si>
  <si>
    <t>Dye Jermaine</t>
  </si>
  <si>
    <t>Easley Damian</t>
  </si>
  <si>
    <t>Eckstein David</t>
  </si>
  <si>
    <t>Edmonds Jim</t>
  </si>
  <si>
    <t>Erstad Darin</t>
  </si>
  <si>
    <t>Finley Steve</t>
  </si>
  <si>
    <t>Floyd Cliff</t>
  </si>
  <si>
    <t>Fullmer Brad</t>
  </si>
  <si>
    <t>Giambi Jason</t>
  </si>
  <si>
    <t>Giles Brian</t>
  </si>
  <si>
    <t>Glanville Doug</t>
  </si>
  <si>
    <t>Glaus Troy</t>
  </si>
  <si>
    <t>Gonzalez Alex - Marlins</t>
  </si>
  <si>
    <t>Gonzalez Alex -Blue Jays</t>
  </si>
  <si>
    <t>Gonzalez Juan</t>
  </si>
  <si>
    <t>Gonzalez Luis</t>
  </si>
  <si>
    <t>Grace Mark</t>
  </si>
  <si>
    <t>Green Shawn</t>
  </si>
  <si>
    <t>Grieve Ben</t>
  </si>
  <si>
    <t>Grudzielanek Mark</t>
  </si>
  <si>
    <t>Guerrero Vladimir</t>
  </si>
  <si>
    <t>Guilen Carlos</t>
  </si>
  <si>
    <t>Guitierrez Ricky</t>
  </si>
  <si>
    <t>Guzman Christian</t>
  </si>
  <si>
    <t>Hairston Jerry</t>
  </si>
  <si>
    <t>Helton Todd</t>
  </si>
  <si>
    <t>Hernandez Jose</t>
  </si>
  <si>
    <t>Hidalgo Richard</t>
  </si>
  <si>
    <t>Higginson Bobby</t>
  </si>
  <si>
    <t>Hunter Torii</t>
  </si>
  <si>
    <t>Jeter Derek</t>
  </si>
  <si>
    <t>Jones Anduw</t>
  </si>
  <si>
    <t>Jones Chipper</t>
  </si>
  <si>
    <t>Jordan Brian</t>
  </si>
  <si>
    <t>Kapler Gabe</t>
  </si>
  <si>
    <t>Kendall Jason</t>
  </si>
  <si>
    <t>Kennedy Adam</t>
  </si>
  <si>
    <t>Kent Jeff</t>
  </si>
  <si>
    <t>Klesko Ryan</t>
  </si>
  <si>
    <t>Knobloch Chuck</t>
  </si>
  <si>
    <t>Konerko Paul</t>
  </si>
  <si>
    <t>Koskie Corey</t>
  </si>
  <si>
    <t>Lawton Matt</t>
  </si>
  <si>
    <t>Lee Carlos</t>
  </si>
  <si>
    <t>Lee Derrek</t>
  </si>
  <si>
    <t>Lee Travis</t>
  </si>
  <si>
    <t>LoDuca Paul</t>
  </si>
  <si>
    <t>Lofton Kenny</t>
  </si>
  <si>
    <t>Long Terrence</t>
  </si>
  <si>
    <t>Lowell Mike</t>
  </si>
  <si>
    <t>Lugo Julio</t>
  </si>
  <si>
    <t>Macias Jose</t>
  </si>
  <si>
    <t>Martinez Edgar</t>
  </si>
  <si>
    <t>Martinez Tino</t>
  </si>
  <si>
    <t>McGriff Fred</t>
  </si>
  <si>
    <t>Menechino Frank</t>
  </si>
  <si>
    <t>Mientkiewicz Doug</t>
  </si>
  <si>
    <t>Mondesi Raul</t>
  </si>
  <si>
    <t>Nevin Phil</t>
  </si>
  <si>
    <t>Nixon Trot</t>
  </si>
  <si>
    <t>Ochoa Alex</t>
  </si>
  <si>
    <t>Offerman Jose</t>
  </si>
  <si>
    <t>Olerud John</t>
  </si>
  <si>
    <t>O'Neill Paul</t>
  </si>
  <si>
    <t>Ordonez Magglio</t>
  </si>
  <si>
    <t>Palmeiro Rafael</t>
  </si>
  <si>
    <t>Perez Neifi</t>
  </si>
  <si>
    <t>Piazza Mike</t>
  </si>
  <si>
    <t>Pierre Juan</t>
  </si>
  <si>
    <t>Polanco Placido</t>
  </si>
  <si>
    <t>Posada Jorge</t>
  </si>
  <si>
    <t>Pujols Albert</t>
  </si>
  <si>
    <t>Ramirez Aramis</t>
  </si>
  <si>
    <t>Ramirez Manny</t>
  </si>
  <si>
    <t>Randa Joe</t>
  </si>
  <si>
    <t>Renteria Edgar</t>
  </si>
  <si>
    <t>Richard Chris</t>
  </si>
  <si>
    <t>Ripken Cal</t>
  </si>
  <si>
    <t>Rivas Luis</t>
  </si>
  <si>
    <t>Rodriguez Alex</t>
  </si>
  <si>
    <t>Rolen Scott</t>
  </si>
  <si>
    <t>Rollins Jimmy</t>
  </si>
  <si>
    <t>Salmon Tim</t>
  </si>
  <si>
    <t>Sanchez Rey</t>
  </si>
  <si>
    <t>Santiago Benito</t>
  </si>
  <si>
    <t>Sexson Richie</t>
  </si>
  <si>
    <t>Sheffield Gary</t>
  </si>
  <si>
    <t>Soriano Alfonso</t>
  </si>
  <si>
    <t>Sosa Sammy</t>
  </si>
  <si>
    <t>Stevens Lee</t>
  </si>
  <si>
    <t>Stewart Shannon</t>
  </si>
  <si>
    <t>Surhoff BJ</t>
  </si>
  <si>
    <t>Suzuki Ichiro</t>
  </si>
  <si>
    <t>Sweeney Mike</t>
  </si>
  <si>
    <t>Tejada Miguel</t>
  </si>
  <si>
    <t>Thome Jim</t>
  </si>
  <si>
    <t>Trammell Bubba</t>
  </si>
  <si>
    <t>VanderWal John</t>
  </si>
  <si>
    <t>Vaughan Greg</t>
  </si>
  <si>
    <t>Ventura Robin</t>
  </si>
  <si>
    <t>Vidro Jose</t>
  </si>
  <si>
    <t>Vina Fernando</t>
  </si>
  <si>
    <t>Vizquel Omar</t>
  </si>
  <si>
    <t>Walker Larry</t>
  </si>
  <si>
    <t>Walker Todd</t>
  </si>
  <si>
    <t>Williams Bernie</t>
  </si>
  <si>
    <t>Wilson Preston</t>
  </si>
  <si>
    <t>Womack Tony</t>
  </si>
  <si>
    <t>Young Dmitri</t>
  </si>
  <si>
    <t>Young Eric</t>
  </si>
  <si>
    <t>Young Kevin</t>
  </si>
  <si>
    <t>Zeile Todd</t>
  </si>
  <si>
    <t>oba</t>
  </si>
  <si>
    <t>Home OBA</t>
  </si>
  <si>
    <t>Road OBA</t>
  </si>
  <si>
    <t>Anaheim</t>
  </si>
  <si>
    <t>Baltimore</t>
  </si>
  <si>
    <t>Boston</t>
  </si>
  <si>
    <t>Chicago White Sox</t>
  </si>
  <si>
    <t>Cleveland</t>
  </si>
  <si>
    <t>Detroit</t>
  </si>
  <si>
    <t>Kansas City</t>
  </si>
  <si>
    <t>Minnesota</t>
  </si>
  <si>
    <t>New York Yankees</t>
  </si>
  <si>
    <t>Oakland</t>
  </si>
  <si>
    <t>Seattle</t>
  </si>
  <si>
    <t>Tampa Bay</t>
  </si>
  <si>
    <t>Texas</t>
  </si>
  <si>
    <t>Toronto</t>
  </si>
  <si>
    <t>Arizona</t>
  </si>
  <si>
    <t>Atlanta</t>
  </si>
  <si>
    <t>Chicago Cubs</t>
  </si>
  <si>
    <t>Cincinnati</t>
  </si>
  <si>
    <t>Colorado</t>
  </si>
  <si>
    <t>Florida</t>
  </si>
  <si>
    <t>Houston</t>
  </si>
  <si>
    <t>Los Angeles</t>
  </si>
  <si>
    <t>Milwaukee</t>
  </si>
  <si>
    <t>Montreal</t>
  </si>
  <si>
    <t>New York Mets</t>
  </si>
  <si>
    <t>Philadelphia</t>
  </si>
  <si>
    <t>Pittsburgh</t>
  </si>
  <si>
    <t>San Diego</t>
  </si>
  <si>
    <t>San Francisco</t>
  </si>
  <si>
    <t>St. Louis</t>
  </si>
  <si>
    <t>OBA 2000</t>
  </si>
  <si>
    <t>OBA 2001</t>
  </si>
  <si>
    <t>G</t>
  </si>
  <si>
    <t>AB</t>
  </si>
  <si>
    <t>R</t>
  </si>
  <si>
    <t>H</t>
  </si>
  <si>
    <t>2b</t>
  </si>
  <si>
    <t>3b</t>
  </si>
  <si>
    <t>HR</t>
  </si>
  <si>
    <t>BB</t>
  </si>
  <si>
    <t>SO</t>
  </si>
  <si>
    <t>HB</t>
  </si>
  <si>
    <t>GIDP</t>
  </si>
  <si>
    <t>SB</t>
  </si>
  <si>
    <t>CS</t>
  </si>
  <si>
    <t>SH</t>
  </si>
  <si>
    <t>SF</t>
  </si>
  <si>
    <t>#pit</t>
  </si>
  <si>
    <t>GB</t>
  </si>
  <si>
    <t>FB</t>
  </si>
  <si>
    <t>PA</t>
  </si>
  <si>
    <t>1b</t>
  </si>
  <si>
    <t>1b/PA</t>
  </si>
  <si>
    <t>2b/PA</t>
  </si>
  <si>
    <t>3b/PA</t>
  </si>
  <si>
    <t>HR/PA</t>
  </si>
  <si>
    <t>BB/PA</t>
  </si>
  <si>
    <t>SO/PA</t>
  </si>
  <si>
    <t>HB/PA</t>
  </si>
  <si>
    <t>GIDP/PA</t>
  </si>
  <si>
    <t>SB/PA</t>
  </si>
  <si>
    <t>CS/PA</t>
  </si>
  <si>
    <t>SH/PA</t>
  </si>
  <si>
    <t>SF/PA</t>
  </si>
  <si>
    <t>#pit/PA</t>
  </si>
  <si>
    <t>GB/PA</t>
  </si>
  <si>
    <t>FB/PA</t>
  </si>
  <si>
    <t>R/G</t>
  </si>
  <si>
    <t>Home 2000</t>
  </si>
  <si>
    <t>Road 2000</t>
  </si>
  <si>
    <t>BA</t>
  </si>
  <si>
    <t>OBA</t>
  </si>
  <si>
    <t>SLG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</si>
</sst>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:A31"/>
    </sheetView>
  </sheetViews>
  <sheetFormatPr defaultColWidth="9.140625" defaultRowHeight="12.75"/>
  <sheetData>
    <row r="1" spans="1:3" ht="12.75">
      <c r="A1" t="s">
        <v>0</v>
      </c>
      <c r="B1" t="s">
        <v>152</v>
      </c>
      <c r="C1" t="s">
        <v>153</v>
      </c>
    </row>
    <row r="2" spans="1:4" ht="12.75">
      <c r="A2" t="s">
        <v>154</v>
      </c>
      <c r="B2">
        <v>0.332</v>
      </c>
      <c r="C2">
        <v>0.322</v>
      </c>
      <c r="D2" s="1"/>
    </row>
    <row r="3" spans="1:4" ht="12.75">
      <c r="A3" t="s">
        <v>155</v>
      </c>
      <c r="B3">
        <v>0.316</v>
      </c>
      <c r="C3">
        <v>0.322</v>
      </c>
      <c r="D3" s="1"/>
    </row>
    <row r="4" spans="1:4" ht="12.75">
      <c r="A4" t="s">
        <v>156</v>
      </c>
      <c r="B4">
        <v>0.343</v>
      </c>
      <c r="C4">
        <v>0.325</v>
      </c>
      <c r="D4" s="1"/>
    </row>
    <row r="5" spans="1:4" ht="12.75">
      <c r="A5" t="s">
        <v>157</v>
      </c>
      <c r="B5">
        <v>0.343</v>
      </c>
      <c r="C5">
        <v>0.325</v>
      </c>
      <c r="D5" s="1"/>
    </row>
    <row r="6" spans="1:4" ht="12.75">
      <c r="A6" t="s">
        <v>158</v>
      </c>
      <c r="B6">
        <v>0.356</v>
      </c>
      <c r="C6">
        <v>0.343</v>
      </c>
      <c r="D6" s="1"/>
    </row>
    <row r="7" spans="1:4" ht="12.75">
      <c r="A7" t="s">
        <v>159</v>
      </c>
      <c r="B7">
        <v>0.329</v>
      </c>
      <c r="C7">
        <v>0.312</v>
      </c>
      <c r="D7" s="1"/>
    </row>
    <row r="8" spans="1:4" ht="12.75">
      <c r="A8" t="s">
        <v>160</v>
      </c>
      <c r="B8">
        <v>0.326</v>
      </c>
      <c r="C8" s="1">
        <v>0.31</v>
      </c>
      <c r="D8" s="1"/>
    </row>
    <row r="9" spans="1:4" ht="12.75">
      <c r="A9" t="s">
        <v>161</v>
      </c>
      <c r="B9">
        <v>0.342</v>
      </c>
      <c r="C9">
        <v>0.332</v>
      </c>
      <c r="D9" s="1"/>
    </row>
    <row r="10" spans="1:4" ht="12.75">
      <c r="A10" t="s">
        <v>162</v>
      </c>
      <c r="B10" s="1">
        <v>0.34</v>
      </c>
      <c r="C10">
        <v>0.328</v>
      </c>
      <c r="D10" s="1"/>
    </row>
    <row r="11" spans="1:4" ht="12.75">
      <c r="A11" t="s">
        <v>163</v>
      </c>
      <c r="B11">
        <v>0.346</v>
      </c>
      <c r="C11">
        <v>0.345</v>
      </c>
      <c r="D11" s="1"/>
    </row>
    <row r="12" spans="1:4" ht="12.75">
      <c r="A12" t="s">
        <v>164</v>
      </c>
      <c r="B12">
        <v>0.355</v>
      </c>
      <c r="C12">
        <v>0.365</v>
      </c>
      <c r="D12" s="1"/>
    </row>
    <row r="13" spans="1:4" ht="12.75">
      <c r="A13" t="s">
        <v>165</v>
      </c>
      <c r="B13">
        <v>0.329</v>
      </c>
      <c r="C13" s="1">
        <v>0.31</v>
      </c>
      <c r="D13" s="1"/>
    </row>
    <row r="14" spans="1:4" ht="12.75">
      <c r="A14" t="s">
        <v>166</v>
      </c>
      <c r="B14">
        <v>0.353</v>
      </c>
      <c r="C14">
        <v>0.335</v>
      </c>
      <c r="D14" s="1"/>
    </row>
    <row r="15" spans="1:4" ht="12.75">
      <c r="A15" t="s">
        <v>167</v>
      </c>
      <c r="B15">
        <v>0.335</v>
      </c>
      <c r="C15">
        <v>0.315</v>
      </c>
      <c r="D15" s="1"/>
    </row>
    <row r="16" spans="1:4" ht="12.75">
      <c r="A16" t="s">
        <v>168</v>
      </c>
      <c r="B16">
        <v>0.352</v>
      </c>
      <c r="C16">
        <v>0.331</v>
      </c>
      <c r="D16" s="1"/>
    </row>
    <row r="17" spans="1:4" ht="12.75">
      <c r="A17" t="s">
        <v>169</v>
      </c>
      <c r="B17" s="1">
        <v>0.32</v>
      </c>
      <c r="C17">
        <v>0.327</v>
      </c>
      <c r="D17" s="1"/>
    </row>
    <row r="18" spans="1:4" ht="12.75">
      <c r="A18" t="s">
        <v>170</v>
      </c>
      <c r="B18">
        <v>0.344</v>
      </c>
      <c r="C18">
        <v>0.329</v>
      </c>
      <c r="D18" s="1"/>
    </row>
    <row r="19" spans="1:4" ht="12.75">
      <c r="A19" t="s">
        <v>171</v>
      </c>
      <c r="B19">
        <v>0.326</v>
      </c>
      <c r="C19">
        <v>0.323</v>
      </c>
      <c r="D19" s="1"/>
    </row>
    <row r="20" spans="1:4" ht="12.75">
      <c r="A20" t="s">
        <v>172</v>
      </c>
      <c r="B20">
        <v>0.387</v>
      </c>
      <c r="C20">
        <v>0.321</v>
      </c>
      <c r="D20" s="1"/>
    </row>
    <row r="21" spans="1:4" ht="12.75">
      <c r="A21" t="s">
        <v>173</v>
      </c>
      <c r="B21">
        <v>0.336</v>
      </c>
      <c r="C21">
        <v>0.317</v>
      </c>
      <c r="D21" s="1"/>
    </row>
    <row r="22" spans="1:4" ht="12.75">
      <c r="A22" t="s">
        <v>174</v>
      </c>
      <c r="B22">
        <v>0.353</v>
      </c>
      <c r="C22">
        <v>0.341</v>
      </c>
      <c r="D22" s="1"/>
    </row>
    <row r="23" spans="1:4" ht="12.75">
      <c r="A23" t="s">
        <v>175</v>
      </c>
      <c r="B23">
        <v>0.321</v>
      </c>
      <c r="C23">
        <v>0.325</v>
      </c>
      <c r="D23" s="1"/>
    </row>
    <row r="24" spans="1:4" ht="12.75">
      <c r="A24" t="s">
        <v>176</v>
      </c>
      <c r="B24">
        <v>0.319</v>
      </c>
      <c r="C24">
        <v>0.318</v>
      </c>
      <c r="D24" s="1"/>
    </row>
    <row r="25" spans="1:4" ht="12.75">
      <c r="A25" t="s">
        <v>177</v>
      </c>
      <c r="B25">
        <v>0.329</v>
      </c>
      <c r="C25">
        <v>0.308</v>
      </c>
      <c r="D25" s="1"/>
    </row>
    <row r="26" spans="1:4" ht="12.75">
      <c r="A26" t="s">
        <v>178</v>
      </c>
      <c r="B26">
        <v>0.319</v>
      </c>
      <c r="C26">
        <v>0.327</v>
      </c>
      <c r="D26" s="1"/>
    </row>
    <row r="27" spans="1:4" ht="12.75">
      <c r="A27" t="s">
        <v>179</v>
      </c>
      <c r="B27">
        <v>0.329</v>
      </c>
      <c r="C27">
        <v>0.329</v>
      </c>
      <c r="D27" s="1"/>
    </row>
    <row r="28" spans="1:4" ht="12.75">
      <c r="A28" t="s">
        <v>180</v>
      </c>
      <c r="B28" s="1">
        <v>0.32</v>
      </c>
      <c r="C28">
        <v>0.306</v>
      </c>
      <c r="D28" s="1"/>
    </row>
    <row r="29" spans="1:4" ht="12.75">
      <c r="A29" t="s">
        <v>181</v>
      </c>
      <c r="B29" s="1">
        <v>0.32</v>
      </c>
      <c r="C29" s="1">
        <v>0.35</v>
      </c>
      <c r="D29" s="1"/>
    </row>
    <row r="30" spans="1:4" ht="12.75">
      <c r="A30" t="s">
        <v>182</v>
      </c>
      <c r="B30">
        <v>0.338</v>
      </c>
      <c r="C30">
        <v>0.345</v>
      </c>
      <c r="D30" s="1"/>
    </row>
    <row r="31" spans="1:4" ht="12.75">
      <c r="A31" t="s">
        <v>183</v>
      </c>
      <c r="B31">
        <v>0.352</v>
      </c>
      <c r="C31">
        <v>0.325</v>
      </c>
      <c r="D31" s="1"/>
    </row>
    <row r="33" ht="12.75">
      <c r="D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33" sqref="B33:C33"/>
    </sheetView>
  </sheetViews>
  <sheetFormatPr defaultColWidth="9.140625" defaultRowHeight="12.75"/>
  <sheetData>
    <row r="1" spans="1:3" ht="12.75">
      <c r="A1" t="s">
        <v>0</v>
      </c>
      <c r="B1" t="s">
        <v>222</v>
      </c>
      <c r="C1" t="s">
        <v>223</v>
      </c>
    </row>
    <row r="2" spans="1:3" ht="12.75">
      <c r="A2" t="s">
        <v>154</v>
      </c>
      <c r="B2">
        <v>2066977</v>
      </c>
      <c r="C2">
        <v>2272015</v>
      </c>
    </row>
    <row r="3" spans="1:3" ht="12.75">
      <c r="A3" t="s">
        <v>155</v>
      </c>
      <c r="B3">
        <v>3295128</v>
      </c>
      <c r="C3">
        <v>2014809</v>
      </c>
    </row>
    <row r="4" spans="1:3" ht="12.75">
      <c r="A4" t="s">
        <v>156</v>
      </c>
      <c r="B4">
        <v>2586032</v>
      </c>
      <c r="C4">
        <v>2524776</v>
      </c>
    </row>
    <row r="5" spans="1:3" ht="12.75">
      <c r="A5" t="s">
        <v>157</v>
      </c>
      <c r="B5">
        <v>1947799</v>
      </c>
      <c r="C5">
        <v>2353137</v>
      </c>
    </row>
    <row r="6" spans="1:3" ht="12.75">
      <c r="A6" t="s">
        <v>158</v>
      </c>
      <c r="B6">
        <v>3456278</v>
      </c>
      <c r="C6">
        <v>2377993</v>
      </c>
    </row>
    <row r="7" spans="1:3" ht="12.75">
      <c r="A7" t="s">
        <v>159</v>
      </c>
      <c r="B7">
        <v>2533752</v>
      </c>
      <c r="C7">
        <v>2110536</v>
      </c>
    </row>
    <row r="8" spans="1:3" ht="12.75">
      <c r="A8" t="s">
        <v>160</v>
      </c>
      <c r="B8">
        <v>1677915</v>
      </c>
      <c r="C8">
        <v>2323443</v>
      </c>
    </row>
    <row r="9" spans="1:3" ht="12.75">
      <c r="A9" t="s">
        <v>161</v>
      </c>
      <c r="B9">
        <v>1059715</v>
      </c>
      <c r="C9">
        <v>2332786</v>
      </c>
    </row>
    <row r="10" spans="1:3" ht="12.75">
      <c r="A10" t="s">
        <v>162</v>
      </c>
      <c r="B10">
        <v>3227657</v>
      </c>
      <c r="C10">
        <v>2876506</v>
      </c>
    </row>
    <row r="11" spans="1:3" ht="12.75">
      <c r="A11" t="s">
        <v>163</v>
      </c>
      <c r="B11">
        <v>1728888</v>
      </c>
      <c r="C11">
        <v>2466594</v>
      </c>
    </row>
    <row r="12" spans="1:3" ht="12.75">
      <c r="A12" t="s">
        <v>164</v>
      </c>
      <c r="B12">
        <v>3148317</v>
      </c>
      <c r="C12">
        <v>2208974</v>
      </c>
    </row>
    <row r="13" spans="1:3" ht="12.75">
      <c r="A13" t="s">
        <v>165</v>
      </c>
      <c r="B13">
        <v>1549052</v>
      </c>
      <c r="C13">
        <v>2223268</v>
      </c>
    </row>
    <row r="14" spans="1:3" ht="12.75">
      <c r="A14" t="s">
        <v>166</v>
      </c>
      <c r="B14">
        <v>2800147</v>
      </c>
      <c r="C14">
        <v>2406986</v>
      </c>
    </row>
    <row r="15" spans="1:3" ht="12.75">
      <c r="A15" t="s">
        <v>167</v>
      </c>
      <c r="B15">
        <v>1819886</v>
      </c>
      <c r="C15">
        <v>2207931</v>
      </c>
    </row>
    <row r="16" spans="1:3" ht="12.75">
      <c r="A16" t="s">
        <v>168</v>
      </c>
      <c r="B16">
        <v>2942516</v>
      </c>
      <c r="C16">
        <v>2420700</v>
      </c>
    </row>
    <row r="17" spans="1:3" ht="12.75">
      <c r="A17" t="s">
        <v>169</v>
      </c>
      <c r="B17">
        <v>3234301</v>
      </c>
      <c r="C17">
        <v>2533903</v>
      </c>
    </row>
    <row r="18" spans="1:3" ht="12.75">
      <c r="A18" t="s">
        <v>170</v>
      </c>
      <c r="B18">
        <v>2789511</v>
      </c>
      <c r="C18">
        <v>2764792</v>
      </c>
    </row>
    <row r="19" spans="1:3" ht="12.75">
      <c r="A19" t="s">
        <v>171</v>
      </c>
      <c r="B19">
        <v>2577351</v>
      </c>
      <c r="C19">
        <v>3016074</v>
      </c>
    </row>
    <row r="20" spans="1:3" ht="12.75">
      <c r="A20" t="s">
        <v>172</v>
      </c>
      <c r="B20">
        <v>3285710</v>
      </c>
      <c r="C20">
        <v>2232144</v>
      </c>
    </row>
    <row r="21" spans="1:3" ht="12.75">
      <c r="A21" t="s">
        <v>173</v>
      </c>
      <c r="B21">
        <v>1218326</v>
      </c>
      <c r="C21">
        <v>2306371</v>
      </c>
    </row>
    <row r="22" spans="1:3" ht="12.75">
      <c r="A22" t="s">
        <v>174</v>
      </c>
      <c r="B22">
        <v>3056139</v>
      </c>
      <c r="C22">
        <v>2446596</v>
      </c>
    </row>
    <row r="23" spans="1:3" ht="12.75">
      <c r="A23" t="s">
        <v>175</v>
      </c>
      <c r="B23">
        <v>3010819</v>
      </c>
      <c r="C23">
        <v>2678742</v>
      </c>
    </row>
    <row r="24" spans="1:3" ht="12.75">
      <c r="A24" t="s">
        <v>176</v>
      </c>
      <c r="B24">
        <v>1573621</v>
      </c>
      <c r="C24">
        <v>2200757</v>
      </c>
    </row>
    <row r="25" spans="1:3" ht="12.75">
      <c r="A25" t="s">
        <v>177</v>
      </c>
      <c r="B25">
        <v>926263</v>
      </c>
      <c r="C25">
        <v>2219547</v>
      </c>
    </row>
    <row r="26" spans="1:3" ht="12.75">
      <c r="A26" t="s">
        <v>178</v>
      </c>
      <c r="B26">
        <v>2800221</v>
      </c>
      <c r="C26">
        <v>2575263</v>
      </c>
    </row>
    <row r="27" spans="1:3" ht="12.75">
      <c r="A27" t="s">
        <v>179</v>
      </c>
      <c r="B27">
        <v>1612769</v>
      </c>
      <c r="C27">
        <v>2467356</v>
      </c>
    </row>
    <row r="28" spans="1:3" ht="12.75">
      <c r="A28" t="s">
        <v>180</v>
      </c>
      <c r="B28">
        <v>1748908</v>
      </c>
      <c r="C28">
        <v>2453147</v>
      </c>
    </row>
    <row r="29" spans="1:3" ht="12.75">
      <c r="A29" t="s">
        <v>181</v>
      </c>
      <c r="B29">
        <v>2423149</v>
      </c>
      <c r="C29">
        <v>2414741</v>
      </c>
    </row>
    <row r="30" spans="1:3" ht="12.75">
      <c r="A30" t="s">
        <v>182</v>
      </c>
      <c r="B30">
        <v>3315330</v>
      </c>
      <c r="C30">
        <v>2595222</v>
      </c>
    </row>
    <row r="31" spans="1:3" ht="12.75">
      <c r="A31" t="s">
        <v>183</v>
      </c>
      <c r="B31">
        <v>3336493</v>
      </c>
      <c r="C31">
        <v>2723861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1"/>
  <sheetViews>
    <sheetView workbookViewId="0" topLeftCell="A147">
      <selection activeCell="B147" sqref="B147"/>
    </sheetView>
  </sheetViews>
  <sheetFormatPr defaultColWidth="9.140625" defaultRowHeight="12.75"/>
  <sheetData>
    <row r="1" spans="1:2" ht="12.75">
      <c r="A1" t="s">
        <v>1</v>
      </c>
      <c r="B1" t="s">
        <v>151</v>
      </c>
    </row>
    <row r="2" spans="1:2" ht="12.75">
      <c r="A2" t="s">
        <v>2</v>
      </c>
      <c r="B2">
        <v>0.393</v>
      </c>
    </row>
    <row r="3" spans="1:2" ht="12.75">
      <c r="A3" t="s">
        <v>3</v>
      </c>
      <c r="B3">
        <v>0.322</v>
      </c>
    </row>
    <row r="4" spans="1:2" ht="12.75">
      <c r="A4" t="s">
        <v>4</v>
      </c>
      <c r="B4">
        <v>0.415</v>
      </c>
    </row>
    <row r="5" spans="1:2" ht="12.75">
      <c r="A5" t="s">
        <v>5</v>
      </c>
      <c r="B5">
        <v>0.396</v>
      </c>
    </row>
    <row r="6" spans="1:2" ht="12.75">
      <c r="A6" t="s">
        <v>6</v>
      </c>
      <c r="B6">
        <v>0.314</v>
      </c>
    </row>
    <row r="7" spans="1:2" ht="12.75">
      <c r="A7" t="s">
        <v>7</v>
      </c>
      <c r="B7">
        <v>0.337</v>
      </c>
    </row>
    <row r="8" spans="1:2" ht="12.75">
      <c r="A8" t="s">
        <v>8</v>
      </c>
      <c r="B8">
        <v>0.369</v>
      </c>
    </row>
    <row r="9" spans="1:2" ht="12.75">
      <c r="A9" t="s">
        <v>9</v>
      </c>
      <c r="B9">
        <v>0.397</v>
      </c>
    </row>
    <row r="10" spans="1:2" ht="12.75">
      <c r="A10" t="s">
        <v>10</v>
      </c>
      <c r="B10">
        <v>0.289</v>
      </c>
    </row>
    <row r="11" spans="1:2" ht="12.75">
      <c r="A11" t="s">
        <v>11</v>
      </c>
      <c r="B11">
        <v>0.28</v>
      </c>
    </row>
    <row r="12" spans="1:2" ht="12.75">
      <c r="A12" t="s">
        <v>12</v>
      </c>
      <c r="B12">
        <v>0.303</v>
      </c>
    </row>
    <row r="13" spans="1:2" ht="12.75">
      <c r="A13" t="s">
        <v>13</v>
      </c>
      <c r="B13">
        <v>0.362</v>
      </c>
    </row>
    <row r="14" spans="1:2" ht="12.75">
      <c r="A14" t="s">
        <v>14</v>
      </c>
      <c r="B14">
        <v>0.31</v>
      </c>
    </row>
    <row r="15" spans="1:2" ht="12.75">
      <c r="A15" t="s">
        <v>15</v>
      </c>
      <c r="B15">
        <v>0.43</v>
      </c>
    </row>
    <row r="16" spans="1:2" ht="12.75">
      <c r="A16" t="s">
        <v>16</v>
      </c>
      <c r="B16">
        <v>0.382</v>
      </c>
    </row>
    <row r="17" spans="1:2" ht="12.75">
      <c r="A17" t="s">
        <v>17</v>
      </c>
      <c r="B17">
        <v>0.313</v>
      </c>
    </row>
    <row r="18" spans="1:2" ht="12.75">
      <c r="A18" t="s">
        <v>18</v>
      </c>
      <c r="B18">
        <v>0.515</v>
      </c>
    </row>
    <row r="19" spans="1:2" ht="12.75">
      <c r="A19" t="s">
        <v>19</v>
      </c>
      <c r="B19">
        <v>0.372</v>
      </c>
    </row>
    <row r="20" spans="1:2" ht="12.75">
      <c r="A20" t="s">
        <v>20</v>
      </c>
      <c r="B20">
        <v>0.369</v>
      </c>
    </row>
    <row r="21" spans="1:2" ht="12.75">
      <c r="A21" t="s">
        <v>21</v>
      </c>
      <c r="B21">
        <v>0.347</v>
      </c>
    </row>
    <row r="22" spans="1:2" ht="12.75">
      <c r="A22" t="s">
        <v>22</v>
      </c>
      <c r="B22">
        <v>0.346</v>
      </c>
    </row>
    <row r="23" spans="1:2" ht="12.75">
      <c r="A23" t="s">
        <v>23</v>
      </c>
      <c r="B23">
        <v>0.324</v>
      </c>
    </row>
    <row r="24" spans="1:2" ht="12.75">
      <c r="A24" t="s">
        <v>24</v>
      </c>
      <c r="B24">
        <v>0.353</v>
      </c>
    </row>
    <row r="25" spans="1:2" ht="12.75">
      <c r="A25" t="s">
        <v>25</v>
      </c>
      <c r="B25">
        <v>0.369</v>
      </c>
    </row>
    <row r="26" spans="1:2" ht="12.75">
      <c r="A26" t="s">
        <v>26</v>
      </c>
      <c r="B26">
        <v>0.308</v>
      </c>
    </row>
    <row r="27" spans="1:2" ht="12.75">
      <c r="A27" t="s">
        <v>27</v>
      </c>
      <c r="B27">
        <v>0.344</v>
      </c>
    </row>
    <row r="28" spans="1:2" ht="12.75">
      <c r="A28" t="s">
        <v>28</v>
      </c>
      <c r="B28">
        <v>0.391</v>
      </c>
    </row>
    <row r="29" spans="1:2" ht="12.75">
      <c r="A29" t="s">
        <v>29</v>
      </c>
      <c r="B29">
        <v>0.337</v>
      </c>
    </row>
    <row r="30" spans="1:2" ht="12.75">
      <c r="A30" t="s">
        <v>30</v>
      </c>
      <c r="B30">
        <v>0.338</v>
      </c>
    </row>
    <row r="31" spans="1:2" ht="12.75">
      <c r="A31" t="s">
        <v>31</v>
      </c>
      <c r="B31">
        <v>0.364</v>
      </c>
    </row>
    <row r="32" spans="1:2" ht="12.75">
      <c r="A32" t="s">
        <v>32</v>
      </c>
      <c r="B32">
        <v>0.386</v>
      </c>
    </row>
    <row r="33" spans="1:2" ht="12.75">
      <c r="A33" t="s">
        <v>33</v>
      </c>
      <c r="B33">
        <v>0.359</v>
      </c>
    </row>
    <row r="34" spans="1:2" ht="12.75">
      <c r="A34" t="s">
        <v>34</v>
      </c>
      <c r="B34">
        <v>0.326</v>
      </c>
    </row>
    <row r="35" spans="1:2" ht="12.75">
      <c r="A35" t="s">
        <v>35</v>
      </c>
      <c r="B35">
        <v>0.324</v>
      </c>
    </row>
    <row r="36" spans="1:2" ht="12.75">
      <c r="A36" t="s">
        <v>36</v>
      </c>
      <c r="B36">
        <v>0.337</v>
      </c>
    </row>
    <row r="37" spans="1:2" ht="12.75">
      <c r="A37" t="s">
        <v>37</v>
      </c>
      <c r="B37">
        <v>0.408</v>
      </c>
    </row>
    <row r="38" spans="1:2" ht="12.75">
      <c r="A38" t="s">
        <v>38</v>
      </c>
      <c r="B38">
        <v>0.337</v>
      </c>
    </row>
    <row r="39" spans="1:2" ht="12.75">
      <c r="A39" t="s">
        <v>39</v>
      </c>
      <c r="B39">
        <v>0.346</v>
      </c>
    </row>
    <row r="40" spans="1:2" ht="12.75">
      <c r="A40" t="s">
        <v>40</v>
      </c>
      <c r="B40">
        <v>0.323</v>
      </c>
    </row>
    <row r="41" spans="1:2" ht="12.75">
      <c r="A41" t="s">
        <v>41</v>
      </c>
      <c r="B41">
        <v>0.355</v>
      </c>
    </row>
    <row r="42" spans="1:2" ht="12.75">
      <c r="A42" t="s">
        <v>42</v>
      </c>
      <c r="B42">
        <v>0.41</v>
      </c>
    </row>
    <row r="43" spans="1:2" ht="12.75">
      <c r="A43" t="s">
        <v>43</v>
      </c>
      <c r="B43">
        <v>0.331</v>
      </c>
    </row>
    <row r="44" spans="1:2" ht="12.75">
      <c r="A44" t="s">
        <v>44</v>
      </c>
      <c r="B44">
        <v>0.337</v>
      </c>
    </row>
    <row r="45" spans="1:2" ht="12.75">
      <c r="A45" t="s">
        <v>45</v>
      </c>
      <c r="B45">
        <v>0.39</v>
      </c>
    </row>
    <row r="46" spans="1:2" ht="12.75">
      <c r="A46" t="s">
        <v>46</v>
      </c>
      <c r="B46">
        <v>0.326</v>
      </c>
    </row>
    <row r="47" spans="1:2" ht="12.75">
      <c r="A47" t="s">
        <v>47</v>
      </c>
      <c r="B47">
        <v>0.477</v>
      </c>
    </row>
    <row r="48" spans="1:2" ht="12.75">
      <c r="A48" t="s">
        <v>48</v>
      </c>
      <c r="B48">
        <v>0.404</v>
      </c>
    </row>
    <row r="49" spans="1:2" ht="12.75">
      <c r="A49" t="s">
        <v>49</v>
      </c>
      <c r="B49">
        <v>0.285</v>
      </c>
    </row>
    <row r="50" spans="1:2" ht="12.75">
      <c r="A50" t="s">
        <v>50</v>
      </c>
      <c r="B50">
        <v>0.367</v>
      </c>
    </row>
    <row r="51" spans="1:2" ht="12.75">
      <c r="A51" t="s">
        <v>51</v>
      </c>
      <c r="B51">
        <v>0.303</v>
      </c>
    </row>
    <row r="52" spans="1:2" ht="12.75">
      <c r="A52" t="s">
        <v>52</v>
      </c>
      <c r="B52">
        <v>0.303</v>
      </c>
    </row>
    <row r="53" spans="1:2" ht="12.75">
      <c r="A53" t="s">
        <v>53</v>
      </c>
      <c r="B53">
        <v>0.37</v>
      </c>
    </row>
    <row r="54" spans="1:2" ht="12.75">
      <c r="A54" t="s">
        <v>54</v>
      </c>
      <c r="B54">
        <v>0.429</v>
      </c>
    </row>
    <row r="55" spans="1:2" ht="12.75">
      <c r="A55" t="s">
        <v>55</v>
      </c>
      <c r="B55">
        <v>0.386</v>
      </c>
    </row>
    <row r="56" spans="1:2" ht="12.75">
      <c r="A56" t="s">
        <v>56</v>
      </c>
      <c r="B56">
        <v>0.372</v>
      </c>
    </row>
    <row r="57" spans="1:2" ht="12.75">
      <c r="A57" t="s">
        <v>57</v>
      </c>
      <c r="B57">
        <v>0.372</v>
      </c>
    </row>
    <row r="58" spans="1:2" ht="12.75">
      <c r="A58" t="s">
        <v>58</v>
      </c>
      <c r="B58">
        <v>0.317</v>
      </c>
    </row>
    <row r="59" spans="1:2" ht="12.75">
      <c r="A59" t="s">
        <v>59</v>
      </c>
      <c r="B59">
        <v>0.377</v>
      </c>
    </row>
    <row r="60" spans="1:2" ht="12.75">
      <c r="A60" t="s">
        <v>60</v>
      </c>
      <c r="B60">
        <v>0.333</v>
      </c>
    </row>
    <row r="61" spans="1:2" ht="12.75">
      <c r="A61" t="s">
        <v>61</v>
      </c>
      <c r="B61">
        <v>0.345</v>
      </c>
    </row>
    <row r="62" spans="1:2" ht="12.75">
      <c r="A62" t="s">
        <v>62</v>
      </c>
      <c r="B62">
        <v>0.337</v>
      </c>
    </row>
    <row r="63" spans="1:2" ht="12.75">
      <c r="A63" t="s">
        <v>63</v>
      </c>
      <c r="B63">
        <v>0.305</v>
      </c>
    </row>
    <row r="64" spans="1:2" ht="12.75">
      <c r="A64" t="s">
        <v>64</v>
      </c>
      <c r="B64">
        <v>0.432</v>
      </c>
    </row>
    <row r="65" spans="1:2" ht="12.75">
      <c r="A65" t="s">
        <v>65</v>
      </c>
      <c r="B65">
        <v>0.3</v>
      </c>
    </row>
    <row r="66" spans="1:2" ht="12.75">
      <c r="A66" t="s">
        <v>66</v>
      </c>
      <c r="B66">
        <v>0.356</v>
      </c>
    </row>
    <row r="67" spans="1:2" ht="12.75">
      <c r="A67" t="s">
        <v>67</v>
      </c>
      <c r="B67">
        <v>0.367</v>
      </c>
    </row>
    <row r="68" spans="1:2" ht="12.75">
      <c r="A68" t="s">
        <v>68</v>
      </c>
      <c r="B68">
        <v>0.306</v>
      </c>
    </row>
    <row r="69" spans="1:2" ht="12.75">
      <c r="A69" t="s">
        <v>69</v>
      </c>
      <c r="B69">
        <v>0.377</v>
      </c>
    </row>
    <row r="70" spans="1:2" ht="12.75">
      <c r="A70" t="s">
        <v>70</v>
      </c>
      <c r="B70">
        <v>0.312</v>
      </c>
    </row>
    <row r="71" spans="1:2" ht="12.75">
      <c r="A71" t="s">
        <v>71</v>
      </c>
      <c r="B71">
        <v>0.427</v>
      </c>
    </row>
    <row r="72" spans="1:2" ht="12.75">
      <c r="A72" t="s">
        <v>72</v>
      </c>
      <c r="B72">
        <v>0.334</v>
      </c>
    </row>
    <row r="73" spans="1:2" ht="12.75">
      <c r="A73" t="s">
        <v>73</v>
      </c>
      <c r="B73">
        <v>0.348</v>
      </c>
    </row>
    <row r="74" spans="1:2" ht="12.75">
      <c r="A74" t="s">
        <v>74</v>
      </c>
      <c r="B74">
        <v>0.335</v>
      </c>
    </row>
    <row r="75" spans="1:2" ht="12.75">
      <c r="A75" t="s">
        <v>75</v>
      </c>
      <c r="B75">
        <v>0.318</v>
      </c>
    </row>
    <row r="76" spans="1:2" ht="12.75">
      <c r="A76" t="s">
        <v>76</v>
      </c>
      <c r="B76">
        <v>0.369</v>
      </c>
    </row>
    <row r="77" spans="1:2" ht="12.75">
      <c r="A77" t="s">
        <v>77</v>
      </c>
      <c r="B77">
        <v>0.384</v>
      </c>
    </row>
    <row r="78" spans="1:2" ht="12.75">
      <c r="A78" t="s">
        <v>78</v>
      </c>
      <c r="B78">
        <v>0.339</v>
      </c>
    </row>
    <row r="79" spans="1:2" ht="12.75">
      <c r="A79" t="s">
        <v>79</v>
      </c>
      <c r="B79">
        <v>0.349</v>
      </c>
    </row>
    <row r="80" spans="1:2" ht="12.75">
      <c r="A80" t="s">
        <v>80</v>
      </c>
      <c r="B80">
        <v>0.362</v>
      </c>
    </row>
    <row r="81" spans="1:2" ht="12.75">
      <c r="A81" t="s">
        <v>81</v>
      </c>
      <c r="B81">
        <v>0.382</v>
      </c>
    </row>
    <row r="82" spans="1:2" ht="12.75">
      <c r="A82" t="s">
        <v>82</v>
      </c>
      <c r="B82">
        <v>0.321</v>
      </c>
    </row>
    <row r="83" spans="1:2" ht="12.75">
      <c r="A83" t="s">
        <v>83</v>
      </c>
      <c r="B83">
        <v>0.346</v>
      </c>
    </row>
    <row r="84" spans="1:2" ht="12.75">
      <c r="A84" t="s">
        <v>84</v>
      </c>
      <c r="B84">
        <v>0.341</v>
      </c>
    </row>
    <row r="85" spans="1:2" ht="12.75">
      <c r="A85" t="s">
        <v>85</v>
      </c>
      <c r="B85">
        <v>0.374</v>
      </c>
    </row>
    <row r="86" spans="1:2" ht="12.75">
      <c r="A86" t="s">
        <v>86</v>
      </c>
      <c r="B86">
        <v>0.322</v>
      </c>
    </row>
    <row r="87" spans="1:2" ht="12.75">
      <c r="A87" t="s">
        <v>87</v>
      </c>
      <c r="B87">
        <v>0.335</v>
      </c>
    </row>
    <row r="88" spans="1:2" ht="12.75">
      <c r="A88" t="s">
        <v>88</v>
      </c>
      <c r="B88">
        <v>0.34</v>
      </c>
    </row>
    <row r="89" spans="1:2" ht="12.75">
      <c r="A89" t="s">
        <v>89</v>
      </c>
      <c r="B89">
        <v>0.326</v>
      </c>
    </row>
    <row r="90" spans="1:2" ht="12.75">
      <c r="A90" t="s">
        <v>90</v>
      </c>
      <c r="B90">
        <v>0.316</v>
      </c>
    </row>
    <row r="91" spans="1:2" ht="12.75">
      <c r="A91" t="s">
        <v>91</v>
      </c>
      <c r="B91">
        <v>0.423</v>
      </c>
    </row>
    <row r="92" spans="1:2" ht="12.75">
      <c r="A92" t="s">
        <v>92</v>
      </c>
      <c r="B92">
        <v>0.329</v>
      </c>
    </row>
    <row r="93" spans="1:2" ht="12.75">
      <c r="A93" t="s">
        <v>93</v>
      </c>
      <c r="B93">
        <v>0.386</v>
      </c>
    </row>
    <row r="94" spans="1:2" ht="12.75">
      <c r="A94" t="s">
        <v>94</v>
      </c>
      <c r="B94">
        <v>0.369</v>
      </c>
    </row>
    <row r="95" spans="1:2" ht="12.75">
      <c r="A95" t="s">
        <v>95</v>
      </c>
      <c r="B95">
        <v>0.387</v>
      </c>
    </row>
    <row r="96" spans="1:2" ht="12.75">
      <c r="A96" t="s">
        <v>96</v>
      </c>
      <c r="B96">
        <v>0.342</v>
      </c>
    </row>
    <row r="97" spans="1:2" ht="12.75">
      <c r="A97" t="s">
        <v>97</v>
      </c>
      <c r="B97">
        <v>0.388</v>
      </c>
    </row>
    <row r="98" spans="1:2" ht="12.75">
      <c r="A98" t="s">
        <v>98</v>
      </c>
      <c r="B98">
        <v>0.376</v>
      </c>
    </row>
    <row r="99" spans="1:2" ht="12.75">
      <c r="A99" t="s">
        <v>99</v>
      </c>
      <c r="B99">
        <v>0.334</v>
      </c>
    </row>
    <row r="100" spans="1:2" ht="12.75">
      <c r="A100" t="s">
        <v>100</v>
      </c>
      <c r="B100">
        <v>0.342</v>
      </c>
    </row>
    <row r="101" spans="1:2" ht="12.75">
      <c r="A101" t="s">
        <v>101</v>
      </c>
      <c r="B101">
        <v>0.401</v>
      </c>
    </row>
    <row r="102" spans="1:2" ht="12.75">
      <c r="A102" t="s">
        <v>102</v>
      </c>
      <c r="B102">
        <v>0.33</v>
      </c>
    </row>
    <row r="103" spans="1:2" ht="12.75">
      <c r="A103" t="s">
        <v>103</v>
      </c>
      <c r="B103">
        <v>0.382</v>
      </c>
    </row>
    <row r="104" spans="1:2" ht="12.75">
      <c r="A104" t="s">
        <v>104</v>
      </c>
      <c r="B104">
        <v>0.381</v>
      </c>
    </row>
    <row r="105" spans="1:2" ht="12.75">
      <c r="A105" t="s">
        <v>105</v>
      </c>
      <c r="B105">
        <v>0.309</v>
      </c>
    </row>
    <row r="106" spans="1:2" ht="12.75">
      <c r="A106" t="s">
        <v>106</v>
      </c>
      <c r="B106">
        <v>0.384</v>
      </c>
    </row>
    <row r="107" spans="1:2" ht="12.75">
      <c r="A107" t="s">
        <v>107</v>
      </c>
      <c r="B107">
        <v>0.378</v>
      </c>
    </row>
    <row r="108" spans="1:2" ht="12.75">
      <c r="A108" t="s">
        <v>108</v>
      </c>
      <c r="B108">
        <v>0.342</v>
      </c>
    </row>
    <row r="109" spans="1:2" ht="12.75">
      <c r="A109" t="s">
        <v>109</v>
      </c>
      <c r="B109">
        <v>0.363</v>
      </c>
    </row>
    <row r="110" spans="1:2" ht="12.75">
      <c r="A110" t="s">
        <v>110</v>
      </c>
      <c r="B110">
        <v>0.403</v>
      </c>
    </row>
    <row r="111" spans="1:2" ht="12.75">
      <c r="A111" t="s">
        <v>111</v>
      </c>
      <c r="B111">
        <v>0.35</v>
      </c>
    </row>
    <row r="112" spans="1:2" ht="12.75">
      <c r="A112" t="s">
        <v>112</v>
      </c>
      <c r="B112">
        <v>0.405</v>
      </c>
    </row>
    <row r="113" spans="1:2" ht="12.75">
      <c r="A113" t="s">
        <v>113</v>
      </c>
      <c r="B113">
        <v>0.307</v>
      </c>
    </row>
    <row r="114" spans="1:2" ht="12.75">
      <c r="A114" t="s">
        <v>114</v>
      </c>
      <c r="B114">
        <v>0.314</v>
      </c>
    </row>
    <row r="115" spans="1:2" ht="12.75">
      <c r="A115" t="s">
        <v>115</v>
      </c>
      <c r="B115">
        <v>0.335</v>
      </c>
    </row>
    <row r="116" spans="1:2" ht="12.75">
      <c r="A116" t="s">
        <v>116</v>
      </c>
      <c r="B116">
        <v>0.276</v>
      </c>
    </row>
    <row r="117" spans="1:2" ht="12.75">
      <c r="A117" t="s">
        <v>117</v>
      </c>
      <c r="B117">
        <v>0.319</v>
      </c>
    </row>
    <row r="118" spans="1:2" ht="12.75">
      <c r="A118" t="s">
        <v>118</v>
      </c>
      <c r="B118">
        <v>0.399</v>
      </c>
    </row>
    <row r="119" spans="1:2" ht="12.75">
      <c r="A119" t="s">
        <v>119</v>
      </c>
      <c r="B119">
        <v>0.378</v>
      </c>
    </row>
    <row r="120" spans="1:2" ht="12.75">
      <c r="A120" t="s">
        <v>120</v>
      </c>
      <c r="B120">
        <v>0.323</v>
      </c>
    </row>
    <row r="121" spans="1:2" ht="12.75">
      <c r="A121" t="s">
        <v>121</v>
      </c>
      <c r="B121">
        <v>0.365</v>
      </c>
    </row>
    <row r="122" spans="1:2" ht="12.75">
      <c r="A122" t="s">
        <v>122</v>
      </c>
      <c r="B122">
        <v>0.3</v>
      </c>
    </row>
    <row r="123" spans="1:2" ht="12.75">
      <c r="A123" t="s">
        <v>123</v>
      </c>
      <c r="B123">
        <v>0.295</v>
      </c>
    </row>
    <row r="124" spans="1:2" ht="12.75">
      <c r="A124" t="s">
        <v>124</v>
      </c>
      <c r="B124">
        <v>0.342</v>
      </c>
    </row>
    <row r="125" spans="1:2" ht="12.75">
      <c r="A125" t="s">
        <v>125</v>
      </c>
      <c r="B125">
        <v>0.417</v>
      </c>
    </row>
    <row r="126" spans="1:2" ht="12.75">
      <c r="A126" t="s">
        <v>126</v>
      </c>
      <c r="B126">
        <v>0.304</v>
      </c>
    </row>
    <row r="127" spans="1:2" ht="12.75">
      <c r="A127" t="s">
        <v>127</v>
      </c>
      <c r="B127">
        <v>0.437</v>
      </c>
    </row>
    <row r="128" spans="1:2" ht="12.75">
      <c r="A128" t="s">
        <v>128</v>
      </c>
      <c r="B128">
        <v>0.338</v>
      </c>
    </row>
    <row r="129" spans="1:2" ht="12.75">
      <c r="A129" t="s">
        <v>129</v>
      </c>
      <c r="B129">
        <v>0.371</v>
      </c>
    </row>
    <row r="130" spans="1:2" ht="12.75">
      <c r="A130" t="s">
        <v>130</v>
      </c>
      <c r="B130">
        <v>0.321</v>
      </c>
    </row>
    <row r="131" spans="1:2" ht="12.75">
      <c r="A131" t="s">
        <v>131</v>
      </c>
      <c r="B131">
        <v>0.381</v>
      </c>
    </row>
    <row r="132" spans="1:2" ht="12.75">
      <c r="A132" t="s">
        <v>132</v>
      </c>
      <c r="B132">
        <v>0.374</v>
      </c>
    </row>
    <row r="133" spans="1:2" ht="12.75">
      <c r="A133" t="s">
        <v>133</v>
      </c>
      <c r="B133">
        <v>0.326</v>
      </c>
    </row>
    <row r="134" spans="1:2" ht="12.75">
      <c r="A134" t="s">
        <v>134</v>
      </c>
      <c r="B134">
        <v>0.416</v>
      </c>
    </row>
    <row r="135" spans="1:2" ht="12.75">
      <c r="A135" t="s">
        <v>135</v>
      </c>
      <c r="B135">
        <v>0.33</v>
      </c>
    </row>
    <row r="136" spans="1:2" ht="12.75">
      <c r="A136" t="s">
        <v>136</v>
      </c>
      <c r="B136">
        <v>0.364</v>
      </c>
    </row>
    <row r="137" spans="1:2" ht="12.75">
      <c r="A137" t="s">
        <v>137</v>
      </c>
      <c r="B137">
        <v>0.333</v>
      </c>
    </row>
    <row r="138" spans="1:2" ht="12.75">
      <c r="A138" t="s">
        <v>138</v>
      </c>
      <c r="B138">
        <v>0.359</v>
      </c>
    </row>
    <row r="139" spans="1:2" ht="12.75">
      <c r="A139" t="s">
        <v>139</v>
      </c>
      <c r="B139">
        <v>0.371</v>
      </c>
    </row>
    <row r="140" spans="1:2" ht="12.75">
      <c r="A140" t="s">
        <v>140</v>
      </c>
      <c r="B140">
        <v>0.357</v>
      </c>
    </row>
    <row r="141" spans="1:2" ht="12.75">
      <c r="A141" t="s">
        <v>141</v>
      </c>
      <c r="B141">
        <v>0.323</v>
      </c>
    </row>
    <row r="142" spans="1:2" ht="12.75">
      <c r="A142" t="s">
        <v>142</v>
      </c>
      <c r="B142">
        <v>0.449</v>
      </c>
    </row>
    <row r="143" spans="1:2" ht="12.75">
      <c r="A143" t="s">
        <v>143</v>
      </c>
      <c r="B143">
        <v>0.355</v>
      </c>
    </row>
    <row r="144" spans="1:2" ht="12.75">
      <c r="A144" t="s">
        <v>144</v>
      </c>
      <c r="B144">
        <v>0.395</v>
      </c>
    </row>
    <row r="145" spans="1:2" ht="12.75">
      <c r="A145" t="s">
        <v>145</v>
      </c>
      <c r="B145">
        <v>0.331</v>
      </c>
    </row>
    <row r="146" spans="1:2" ht="12.75">
      <c r="A146" t="s">
        <v>146</v>
      </c>
      <c r="B146">
        <v>0.307</v>
      </c>
    </row>
    <row r="147" spans="1:2" ht="12.75">
      <c r="A147" t="s">
        <v>147</v>
      </c>
      <c r="B147">
        <v>0.35</v>
      </c>
    </row>
    <row r="148" spans="1:2" ht="12.75">
      <c r="A148" t="s">
        <v>148</v>
      </c>
      <c r="B148">
        <v>0.333</v>
      </c>
    </row>
    <row r="149" spans="1:2" ht="12.75">
      <c r="A149" t="s">
        <v>149</v>
      </c>
      <c r="B149">
        <v>0.31</v>
      </c>
    </row>
    <row r="150" spans="1:2" ht="12.75">
      <c r="A150" t="s">
        <v>150</v>
      </c>
      <c r="B150">
        <v>0.359</v>
      </c>
    </row>
    <row r="151" spans="1:2" ht="12.75">
      <c r="A151" t="s">
        <v>1</v>
      </c>
      <c r="B151" t="s">
        <v>151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75">
      <selection activeCell="A104" sqref="A104"/>
    </sheetView>
  </sheetViews>
  <sheetFormatPr defaultColWidth="9.140625" defaultRowHeight="12.75"/>
  <sheetData>
    <row r="1" spans="1:3" ht="12.75">
      <c r="A1" t="s">
        <v>1</v>
      </c>
      <c r="B1" t="s">
        <v>184</v>
      </c>
      <c r="C1" t="s">
        <v>185</v>
      </c>
    </row>
    <row r="2" spans="1:3" ht="12.75">
      <c r="A2" t="s">
        <v>2</v>
      </c>
      <c r="B2" s="1">
        <v>0.416</v>
      </c>
      <c r="C2" s="1">
        <v>0.393</v>
      </c>
    </row>
    <row r="3" spans="1:3" ht="12.75">
      <c r="A3" t="s">
        <v>3</v>
      </c>
      <c r="B3" s="1">
        <v>0.425</v>
      </c>
      <c r="C3" s="1">
        <v>0.322</v>
      </c>
    </row>
    <row r="4" spans="1:3" ht="12.75">
      <c r="A4" t="s">
        <v>4</v>
      </c>
      <c r="B4" s="1">
        <v>0.378</v>
      </c>
      <c r="C4" s="1">
        <v>0.415</v>
      </c>
    </row>
    <row r="5" spans="1:3" ht="12.75">
      <c r="A5" t="s">
        <v>5</v>
      </c>
      <c r="B5" s="1">
        <v>0.416</v>
      </c>
      <c r="C5" s="1">
        <v>0.396</v>
      </c>
    </row>
    <row r="6" spans="1:3" ht="12.75">
      <c r="A6" t="s">
        <v>6</v>
      </c>
      <c r="B6" s="1">
        <v>0.307</v>
      </c>
      <c r="C6" s="1">
        <v>0.314</v>
      </c>
    </row>
    <row r="7" spans="1:3" ht="12.75">
      <c r="A7" t="s">
        <v>8</v>
      </c>
      <c r="B7" s="1">
        <v>0.339</v>
      </c>
      <c r="C7" s="1">
        <v>0.369</v>
      </c>
    </row>
    <row r="8" spans="1:3" ht="12.75">
      <c r="A8" t="s">
        <v>9</v>
      </c>
      <c r="B8" s="1">
        <v>0.424</v>
      </c>
      <c r="C8" s="1">
        <v>0.397</v>
      </c>
    </row>
    <row r="9" spans="1:3" ht="12.75">
      <c r="A9" t="s">
        <v>11</v>
      </c>
      <c r="B9" s="1">
        <v>0.307</v>
      </c>
      <c r="C9" s="1">
        <v>0.28</v>
      </c>
    </row>
    <row r="10" spans="1:3" ht="12.75">
      <c r="A10" t="s">
        <v>12</v>
      </c>
      <c r="B10" s="1">
        <v>0.316</v>
      </c>
      <c r="C10" s="1">
        <v>0.303</v>
      </c>
    </row>
    <row r="11" spans="1:3" ht="12.75">
      <c r="A11" t="s">
        <v>14</v>
      </c>
      <c r="B11" s="1">
        <v>0.36</v>
      </c>
      <c r="C11" s="1">
        <v>0.31</v>
      </c>
    </row>
    <row r="12" spans="1:3" ht="12.75">
      <c r="A12" t="s">
        <v>18</v>
      </c>
      <c r="B12" s="1">
        <v>0.44</v>
      </c>
      <c r="C12" s="1">
        <v>0.515</v>
      </c>
    </row>
    <row r="13" spans="1:3" ht="12.75">
      <c r="A13" t="s">
        <v>19</v>
      </c>
      <c r="B13" s="1">
        <v>0.326</v>
      </c>
      <c r="C13" s="1">
        <v>0.372</v>
      </c>
    </row>
    <row r="14" spans="1:3" ht="12.75">
      <c r="A14" t="s">
        <v>21</v>
      </c>
      <c r="B14" s="1">
        <v>0.356</v>
      </c>
      <c r="C14" s="1">
        <v>0.347</v>
      </c>
    </row>
    <row r="15" spans="1:3" ht="12.75">
      <c r="A15" t="s">
        <v>24</v>
      </c>
      <c r="B15" s="1">
        <v>0.365</v>
      </c>
      <c r="C15" s="1">
        <v>0.353</v>
      </c>
    </row>
    <row r="16" spans="1:3" ht="12.75">
      <c r="A16" t="s">
        <v>25</v>
      </c>
      <c r="B16" s="1">
        <v>0.385</v>
      </c>
      <c r="C16" s="1">
        <v>0.369</v>
      </c>
    </row>
    <row r="17" spans="1:3" ht="12.75">
      <c r="A17" t="s">
        <v>27</v>
      </c>
      <c r="B17" s="1">
        <v>0.418</v>
      </c>
      <c r="C17" s="1">
        <v>0.344</v>
      </c>
    </row>
    <row r="18" spans="1:3" ht="12.75">
      <c r="A18" t="s">
        <v>30</v>
      </c>
      <c r="B18" s="1">
        <v>0.355</v>
      </c>
      <c r="C18" s="1">
        <v>0.338</v>
      </c>
    </row>
    <row r="19" spans="1:3" ht="12.75">
      <c r="A19" t="s">
        <v>31</v>
      </c>
      <c r="B19" s="1">
        <v>0.392</v>
      </c>
      <c r="C19" s="1">
        <v>0.364</v>
      </c>
    </row>
    <row r="20" spans="1:3" ht="12.75">
      <c r="A20" t="s">
        <v>34</v>
      </c>
      <c r="B20" s="1">
        <v>0.323</v>
      </c>
      <c r="C20" s="1">
        <v>0.326</v>
      </c>
    </row>
    <row r="21" spans="1:3" ht="12.75">
      <c r="A21" t="s">
        <v>35</v>
      </c>
      <c r="B21" s="1">
        <v>0.382</v>
      </c>
      <c r="C21" s="1">
        <v>0.324</v>
      </c>
    </row>
    <row r="22" spans="1:3" ht="12.75">
      <c r="A22" t="s">
        <v>37</v>
      </c>
      <c r="B22" s="1">
        <v>0.47</v>
      </c>
      <c r="C22" s="1">
        <v>0.408</v>
      </c>
    </row>
    <row r="23" spans="1:3" ht="12.75">
      <c r="A23" t="s">
        <v>38</v>
      </c>
      <c r="B23" s="1">
        <v>0.361</v>
      </c>
      <c r="C23" s="1">
        <v>0.337</v>
      </c>
    </row>
    <row r="24" spans="1:3" ht="12.75">
      <c r="A24" t="s">
        <v>39</v>
      </c>
      <c r="B24" s="1">
        <v>0.39</v>
      </c>
      <c r="C24" s="1">
        <v>0.346</v>
      </c>
    </row>
    <row r="25" spans="1:3" ht="12.75">
      <c r="A25" t="s">
        <v>40</v>
      </c>
      <c r="B25" s="1">
        <v>0.35</v>
      </c>
      <c r="C25" s="1">
        <v>0.323</v>
      </c>
    </row>
    <row r="26" spans="1:3" ht="12.75">
      <c r="A26" t="s">
        <v>42</v>
      </c>
      <c r="B26" s="1">
        <v>0.411</v>
      </c>
      <c r="C26" s="1">
        <v>0.41</v>
      </c>
    </row>
    <row r="27" spans="1:3" ht="12.75">
      <c r="A27" t="s">
        <v>43</v>
      </c>
      <c r="B27" s="1">
        <v>0.409</v>
      </c>
      <c r="C27" s="1">
        <v>0.331</v>
      </c>
    </row>
    <row r="28" spans="1:3" ht="12.75">
      <c r="A28" t="s">
        <v>44</v>
      </c>
      <c r="B28" s="1">
        <v>0.361</v>
      </c>
      <c r="C28" s="1">
        <v>0.337</v>
      </c>
    </row>
    <row r="29" spans="1:3" ht="12.75">
      <c r="A29" t="s">
        <v>46</v>
      </c>
      <c r="B29" s="1">
        <v>0.34</v>
      </c>
      <c r="C29" s="1">
        <v>0.326</v>
      </c>
    </row>
    <row r="30" spans="1:3" ht="12.75">
      <c r="A30" t="s">
        <v>47</v>
      </c>
      <c r="B30" s="1">
        <v>0.476</v>
      </c>
      <c r="C30" s="1">
        <v>0.477</v>
      </c>
    </row>
    <row r="31" spans="1:3" ht="12.75">
      <c r="A31" t="s">
        <v>48</v>
      </c>
      <c r="B31" s="1">
        <v>0.432</v>
      </c>
      <c r="C31" s="1">
        <v>0.404</v>
      </c>
    </row>
    <row r="32" spans="1:3" ht="12.75">
      <c r="A32" t="s">
        <v>49</v>
      </c>
      <c r="B32" s="1">
        <v>0.307</v>
      </c>
      <c r="C32" s="1">
        <v>0.285</v>
      </c>
    </row>
    <row r="33" spans="1:3" ht="12.75">
      <c r="A33" t="s">
        <v>50</v>
      </c>
      <c r="B33" s="1">
        <v>0.404</v>
      </c>
      <c r="C33" s="1">
        <v>0.367</v>
      </c>
    </row>
    <row r="34" spans="1:3" ht="12.75">
      <c r="A34" t="s">
        <v>52</v>
      </c>
      <c r="B34" s="1">
        <v>0.313</v>
      </c>
      <c r="C34" s="1">
        <v>0.303</v>
      </c>
    </row>
    <row r="35" spans="1:3" ht="12.75">
      <c r="A35" t="s">
        <v>53</v>
      </c>
      <c r="B35" s="1">
        <v>0.337</v>
      </c>
      <c r="C35" s="1">
        <v>0.37</v>
      </c>
    </row>
    <row r="36" spans="1:3" ht="12.75">
      <c r="A36" t="s">
        <v>54</v>
      </c>
      <c r="B36" s="1">
        <v>0.392</v>
      </c>
      <c r="C36" s="1">
        <v>0.429</v>
      </c>
    </row>
    <row r="37" spans="1:3" ht="12.75">
      <c r="A37" t="s">
        <v>55</v>
      </c>
      <c r="B37" s="1">
        <v>0.394</v>
      </c>
      <c r="C37" s="1">
        <v>0.386</v>
      </c>
    </row>
    <row r="38" spans="1:3" ht="12.75">
      <c r="A38" t="s">
        <v>56</v>
      </c>
      <c r="B38" s="1">
        <v>0.367</v>
      </c>
      <c r="C38" s="1">
        <v>0.372</v>
      </c>
    </row>
    <row r="39" spans="1:3" ht="12.75">
      <c r="A39" t="s">
        <v>57</v>
      </c>
      <c r="B39" s="1">
        <v>0.359</v>
      </c>
      <c r="C39" s="1">
        <v>0.372</v>
      </c>
    </row>
    <row r="40" spans="1:3" ht="12.75">
      <c r="A40" t="s">
        <v>58</v>
      </c>
      <c r="B40" s="1">
        <v>0.335</v>
      </c>
      <c r="C40" s="1">
        <v>0.317</v>
      </c>
    </row>
    <row r="41" spans="1:3" ht="12.75">
      <c r="A41" t="s">
        <v>59</v>
      </c>
      <c r="B41" s="1">
        <v>0.41</v>
      </c>
      <c r="C41" s="1">
        <v>0.377</v>
      </c>
    </row>
    <row r="42" spans="1:3" ht="12.75">
      <c r="A42" t="s">
        <v>61</v>
      </c>
      <c r="B42" s="1">
        <v>0.375</v>
      </c>
      <c r="C42" s="1">
        <v>0.345</v>
      </c>
    </row>
    <row r="43" spans="1:3" ht="12.75">
      <c r="A43" t="s">
        <v>62</v>
      </c>
      <c r="B43" s="1">
        <v>0.299</v>
      </c>
      <c r="C43" s="1">
        <v>0.337</v>
      </c>
    </row>
    <row r="44" spans="1:3" ht="12.75">
      <c r="A44" t="s">
        <v>64</v>
      </c>
      <c r="B44" s="1">
        <v>0.463</v>
      </c>
      <c r="C44" s="1">
        <v>0.432</v>
      </c>
    </row>
    <row r="45" spans="1:3" ht="12.75">
      <c r="A45" t="s">
        <v>66</v>
      </c>
      <c r="B45" s="1">
        <v>0.391</v>
      </c>
      <c r="C45" s="1">
        <v>0.356</v>
      </c>
    </row>
    <row r="46" spans="1:3" ht="12.75">
      <c r="A46" t="s">
        <v>67</v>
      </c>
      <c r="B46" s="1">
        <v>0.377</v>
      </c>
      <c r="C46" s="1">
        <v>0.367</v>
      </c>
    </row>
    <row r="47" spans="1:3" ht="12.75">
      <c r="A47" t="s">
        <v>69</v>
      </c>
      <c r="B47" s="1">
        <v>0.416</v>
      </c>
      <c r="C47" s="1">
        <v>0.377</v>
      </c>
    </row>
    <row r="48" spans="1:3" ht="12.75">
      <c r="A48" t="s">
        <v>70</v>
      </c>
      <c r="B48" s="1">
        <v>0.366</v>
      </c>
      <c r="C48" s="1">
        <v>0.312</v>
      </c>
    </row>
    <row r="49" spans="1:3" ht="12.75">
      <c r="A49" t="s">
        <v>71</v>
      </c>
      <c r="B49" s="1">
        <v>0.404</v>
      </c>
      <c r="C49" s="1">
        <v>0.427</v>
      </c>
    </row>
    <row r="50" spans="1:3" ht="12.75">
      <c r="A50" t="s">
        <v>72</v>
      </c>
      <c r="B50" s="1">
        <v>0.32</v>
      </c>
      <c r="C50" s="1">
        <v>0.334</v>
      </c>
    </row>
    <row r="51" spans="1:3" ht="12.75">
      <c r="A51" t="s">
        <v>74</v>
      </c>
      <c r="B51" s="1">
        <v>0.412</v>
      </c>
      <c r="C51" s="1">
        <v>0.335</v>
      </c>
    </row>
    <row r="52" spans="1:3" ht="12.75">
      <c r="A52" t="s">
        <v>75</v>
      </c>
      <c r="B52" s="1">
        <v>0.3</v>
      </c>
      <c r="C52" s="1">
        <v>0.318</v>
      </c>
    </row>
    <row r="53" spans="1:3" ht="12.75">
      <c r="A53" t="s">
        <v>76</v>
      </c>
      <c r="B53" s="1">
        <v>0.424</v>
      </c>
      <c r="C53" s="1">
        <v>0.369</v>
      </c>
    </row>
    <row r="54" spans="1:3" ht="12.75">
      <c r="A54" t="s">
        <v>77</v>
      </c>
      <c r="B54" s="1">
        <v>0.393</v>
      </c>
      <c r="C54" s="1">
        <v>0.384</v>
      </c>
    </row>
    <row r="55" spans="1:3" ht="12.75">
      <c r="A55" t="s">
        <v>79</v>
      </c>
      <c r="B55" s="1">
        <v>0.363</v>
      </c>
      <c r="C55" s="1">
        <v>0.349</v>
      </c>
    </row>
    <row r="56" spans="1:3" ht="12.75">
      <c r="A56" t="s">
        <v>80</v>
      </c>
      <c r="B56" s="1">
        <v>0.4</v>
      </c>
      <c r="C56" s="1">
        <v>0.362</v>
      </c>
    </row>
    <row r="57" spans="1:3" ht="12.75">
      <c r="A57" t="s">
        <v>81</v>
      </c>
      <c r="B57" s="1">
        <v>0.405</v>
      </c>
      <c r="C57" s="1">
        <v>0.382</v>
      </c>
    </row>
    <row r="58" spans="1:3" ht="12.75">
      <c r="A58" t="s">
        <v>82</v>
      </c>
      <c r="B58" s="1">
        <v>0.345</v>
      </c>
      <c r="C58" s="1">
        <v>0.321</v>
      </c>
    </row>
    <row r="59" spans="1:3" ht="12.75">
      <c r="A59" t="s">
        <v>83</v>
      </c>
      <c r="B59" s="1">
        <v>0.368</v>
      </c>
      <c r="C59" s="1">
        <v>0.346</v>
      </c>
    </row>
    <row r="60" spans="1:3" ht="12.75">
      <c r="A60" t="s">
        <v>86</v>
      </c>
      <c r="B60" s="1">
        <v>0.369</v>
      </c>
      <c r="C60" s="1">
        <v>0.322</v>
      </c>
    </row>
    <row r="61" spans="1:3" ht="12.75">
      <c r="A61" t="s">
        <v>87</v>
      </c>
      <c r="B61" s="1">
        <v>0.336</v>
      </c>
      <c r="C61" s="1">
        <v>0.335</v>
      </c>
    </row>
    <row r="62" spans="1:3" ht="12.75">
      <c r="A62" t="s">
        <v>88</v>
      </c>
      <c r="B62" s="1">
        <v>0.344</v>
      </c>
      <c r="C62" s="1">
        <v>0.34</v>
      </c>
    </row>
    <row r="63" spans="1:3" ht="12.75">
      <c r="A63" t="s">
        <v>91</v>
      </c>
      <c r="B63" s="1">
        <v>0.423</v>
      </c>
      <c r="C63" s="1">
        <v>0.423</v>
      </c>
    </row>
    <row r="64" spans="1:3" ht="12.75">
      <c r="A64" t="s">
        <v>92</v>
      </c>
      <c r="B64" s="1">
        <v>0.328</v>
      </c>
      <c r="C64" s="1">
        <v>0.329</v>
      </c>
    </row>
    <row r="65" spans="1:3" ht="12.75">
      <c r="A65" t="s">
        <v>93</v>
      </c>
      <c r="B65" s="1">
        <v>0.373</v>
      </c>
      <c r="C65" s="1">
        <v>0.386</v>
      </c>
    </row>
    <row r="66" spans="1:3" ht="12.75">
      <c r="A66" t="s">
        <v>97</v>
      </c>
      <c r="B66" s="1">
        <v>0.374</v>
      </c>
      <c r="C66" s="1">
        <v>0.388</v>
      </c>
    </row>
    <row r="67" spans="1:3" ht="12.75">
      <c r="A67" t="s">
        <v>100</v>
      </c>
      <c r="B67" s="1">
        <v>0.354</v>
      </c>
      <c r="C67" s="1">
        <v>0.342</v>
      </c>
    </row>
    <row r="68" spans="1:3" ht="12.75">
      <c r="A68" t="s">
        <v>101</v>
      </c>
      <c r="B68" s="1">
        <v>0.392</v>
      </c>
      <c r="C68" s="1">
        <v>0.401</v>
      </c>
    </row>
    <row r="69" spans="1:3" ht="12.75">
      <c r="A69" t="s">
        <v>102</v>
      </c>
      <c r="B69" s="1">
        <v>0.336</v>
      </c>
      <c r="C69" s="1">
        <v>0.33</v>
      </c>
    </row>
    <row r="70" spans="1:3" ht="12.75">
      <c r="A70" t="s">
        <v>103</v>
      </c>
      <c r="B70" s="1">
        <v>0.371</v>
      </c>
      <c r="C70" s="1">
        <v>0.382</v>
      </c>
    </row>
    <row r="71" spans="1:3" ht="12.75">
      <c r="A71" t="s">
        <v>104</v>
      </c>
      <c r="B71" s="1">
        <v>0.397</v>
      </c>
      <c r="C71" s="1">
        <v>0.381</v>
      </c>
    </row>
    <row r="72" spans="1:3" ht="12.75">
      <c r="A72" t="s">
        <v>105</v>
      </c>
      <c r="B72" s="1">
        <v>0.314</v>
      </c>
      <c r="C72" s="1">
        <v>0.309</v>
      </c>
    </row>
    <row r="73" spans="1:3" ht="12.75">
      <c r="A73" t="s">
        <v>106</v>
      </c>
      <c r="B73" s="1">
        <v>0.398</v>
      </c>
      <c r="C73" s="1">
        <v>0.384</v>
      </c>
    </row>
    <row r="74" spans="1:3" ht="12.75">
      <c r="A74" t="s">
        <v>109</v>
      </c>
      <c r="B74" s="1">
        <v>0.417</v>
      </c>
      <c r="C74" s="1">
        <v>0.363</v>
      </c>
    </row>
    <row r="75" spans="1:3" ht="12.75">
      <c r="A75" t="s">
        <v>112</v>
      </c>
      <c r="B75" s="1">
        <v>0.457</v>
      </c>
      <c r="C75" s="1">
        <v>0.405</v>
      </c>
    </row>
    <row r="76" spans="1:3" ht="12.75">
      <c r="A76" t="s">
        <v>113</v>
      </c>
      <c r="B76" s="1">
        <v>0.343</v>
      </c>
      <c r="C76" s="1">
        <v>0.307</v>
      </c>
    </row>
    <row r="77" spans="1:3" ht="12.75">
      <c r="A77" t="s">
        <v>114</v>
      </c>
      <c r="B77" s="1">
        <v>0.346</v>
      </c>
      <c r="C77" s="1">
        <v>0.314</v>
      </c>
    </row>
    <row r="78" spans="1:3" ht="12.75">
      <c r="A78" t="s">
        <v>118</v>
      </c>
      <c r="B78" s="1">
        <v>0.42</v>
      </c>
      <c r="C78" s="1">
        <v>0.399</v>
      </c>
    </row>
    <row r="79" spans="1:3" ht="12.75">
      <c r="A79" t="s">
        <v>119</v>
      </c>
      <c r="B79" s="1">
        <v>0.37</v>
      </c>
      <c r="C79" s="1">
        <v>0.378</v>
      </c>
    </row>
    <row r="80" spans="1:3" ht="12.75">
      <c r="A80" t="s">
        <v>121</v>
      </c>
      <c r="B80" s="1">
        <v>0.404</v>
      </c>
      <c r="C80" s="1">
        <v>0.365</v>
      </c>
    </row>
    <row r="81" spans="1:3" ht="12.75">
      <c r="A81" t="s">
        <v>122</v>
      </c>
      <c r="B81" s="1">
        <v>0.314</v>
      </c>
      <c r="C81" s="1">
        <v>0.3</v>
      </c>
    </row>
    <row r="82" spans="1:3" ht="12.75">
      <c r="A82" t="s">
        <v>124</v>
      </c>
      <c r="B82" s="1">
        <v>0.349</v>
      </c>
      <c r="C82" s="1">
        <v>0.342</v>
      </c>
    </row>
    <row r="83" spans="1:3" ht="12.75">
      <c r="A83" t="s">
        <v>125</v>
      </c>
      <c r="B83" s="1">
        <v>0.438</v>
      </c>
      <c r="C83" s="1">
        <v>0.417</v>
      </c>
    </row>
    <row r="84" spans="1:3" ht="12.75">
      <c r="A84" t="s">
        <v>126</v>
      </c>
      <c r="B84" s="1">
        <v>0.365</v>
      </c>
      <c r="C84" s="1">
        <v>0.304</v>
      </c>
    </row>
    <row r="85" spans="1:3" ht="12.75">
      <c r="A85" t="s">
        <v>127</v>
      </c>
      <c r="B85" s="1">
        <v>0.406</v>
      </c>
      <c r="C85" s="1">
        <v>0.437</v>
      </c>
    </row>
    <row r="86" spans="1:3" ht="12.75">
      <c r="A86" t="s">
        <v>129</v>
      </c>
      <c r="B86" s="1">
        <v>0.363</v>
      </c>
      <c r="C86" s="1">
        <v>0.371</v>
      </c>
    </row>
    <row r="87" spans="1:3" ht="12.75">
      <c r="A87" t="s">
        <v>130</v>
      </c>
      <c r="B87" s="1">
        <v>0.344</v>
      </c>
      <c r="C87" s="1">
        <v>0.321</v>
      </c>
    </row>
    <row r="88" spans="1:3" ht="12.75">
      <c r="A88" t="s">
        <v>132</v>
      </c>
      <c r="B88" s="1">
        <v>0.407</v>
      </c>
      <c r="C88" s="1">
        <v>0.374</v>
      </c>
    </row>
    <row r="89" spans="1:3" ht="12.75">
      <c r="A89" t="s">
        <v>133</v>
      </c>
      <c r="B89" s="1">
        <v>0.349</v>
      </c>
      <c r="C89" s="1">
        <v>0.326</v>
      </c>
    </row>
    <row r="90" spans="1:3" ht="12.75">
      <c r="A90" t="s">
        <v>134</v>
      </c>
      <c r="B90" s="1">
        <v>0.398</v>
      </c>
      <c r="C90" s="1">
        <v>0.416</v>
      </c>
    </row>
    <row r="91" spans="1:3" ht="12.75">
      <c r="A91" t="s">
        <v>137</v>
      </c>
      <c r="B91" s="1">
        <v>0.365</v>
      </c>
      <c r="C91" s="1">
        <v>0.333</v>
      </c>
    </row>
    <row r="92" spans="1:3" ht="12.75">
      <c r="A92" t="s">
        <v>138</v>
      </c>
      <c r="B92" s="1">
        <v>0.338</v>
      </c>
      <c r="C92" s="1">
        <v>0.359</v>
      </c>
    </row>
    <row r="93" spans="1:3" ht="12.75">
      <c r="A93" t="s">
        <v>139</v>
      </c>
      <c r="B93" s="1">
        <v>0.379</v>
      </c>
      <c r="C93" s="1">
        <v>0.371</v>
      </c>
    </row>
    <row r="94" spans="1:3" ht="12.75">
      <c r="A94" t="s">
        <v>140</v>
      </c>
      <c r="B94" s="1">
        <v>0.38</v>
      </c>
      <c r="C94" s="1">
        <v>0.357</v>
      </c>
    </row>
    <row r="95" spans="1:3" ht="12.75">
      <c r="A95" t="s">
        <v>141</v>
      </c>
      <c r="B95" s="1">
        <v>0.377</v>
      </c>
      <c r="C95" s="1">
        <v>0.323</v>
      </c>
    </row>
    <row r="96" spans="1:3" ht="12.75">
      <c r="A96" t="s">
        <v>144</v>
      </c>
      <c r="B96" s="1">
        <v>0.391</v>
      </c>
      <c r="C96" s="1">
        <v>0.395</v>
      </c>
    </row>
    <row r="97" spans="1:3" ht="12.75">
      <c r="A97" t="s">
        <v>145</v>
      </c>
      <c r="B97" s="1">
        <v>0.331</v>
      </c>
      <c r="C97" s="1">
        <v>0.331</v>
      </c>
    </row>
    <row r="98" spans="1:3" ht="12.75">
      <c r="A98" t="s">
        <v>146</v>
      </c>
      <c r="B98" s="1">
        <v>0.307</v>
      </c>
      <c r="C98" s="1">
        <v>0.307</v>
      </c>
    </row>
    <row r="99" spans="1:3" ht="12.75">
      <c r="A99" t="s">
        <v>147</v>
      </c>
      <c r="B99" s="1">
        <v>0.346</v>
      </c>
      <c r="C99" s="1">
        <v>0.35</v>
      </c>
    </row>
    <row r="100" spans="1:3" ht="12.75">
      <c r="A100" t="s">
        <v>148</v>
      </c>
      <c r="B100" s="1">
        <v>0.367</v>
      </c>
      <c r="C100" s="1">
        <v>0.333</v>
      </c>
    </row>
    <row r="101" spans="1:3" ht="12.75">
      <c r="A101" t="s">
        <v>149</v>
      </c>
      <c r="B101" s="1">
        <v>0.311</v>
      </c>
      <c r="C101" s="1">
        <v>0.31</v>
      </c>
    </row>
    <row r="102" spans="1:3" ht="12.75">
      <c r="A102" t="s">
        <v>150</v>
      </c>
      <c r="B102" s="1">
        <v>0.356</v>
      </c>
      <c r="C102" s="1">
        <v>0.359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4.00390625" style="0" bestFit="1" customWidth="1"/>
    <col min="3" max="3" width="5.00390625" style="0" bestFit="1" customWidth="1"/>
    <col min="4" max="4" width="4.00390625" style="0" bestFit="1" customWidth="1"/>
    <col min="5" max="5" width="5.00390625" style="0" bestFit="1" customWidth="1"/>
    <col min="6" max="6" width="4.00390625" style="0" bestFit="1" customWidth="1"/>
    <col min="7" max="7" width="3.00390625" style="0" bestFit="1" customWidth="1"/>
    <col min="8" max="9" width="4.00390625" style="0" bestFit="1" customWidth="1"/>
    <col min="10" max="10" width="5.00390625" style="0" bestFit="1" customWidth="1"/>
    <col min="11" max="11" width="6.00390625" style="0" customWidth="1"/>
    <col min="12" max="12" width="5.421875" style="0" bestFit="1" customWidth="1"/>
    <col min="13" max="13" width="4.00390625" style="0" bestFit="1" customWidth="1"/>
    <col min="14" max="14" width="3.57421875" style="0" bestFit="1" customWidth="1"/>
    <col min="15" max="15" width="4.00390625" style="0" bestFit="1" customWidth="1"/>
    <col min="16" max="16" width="3.421875" style="0" bestFit="1" customWidth="1"/>
    <col min="17" max="17" width="6.00390625" style="0" bestFit="1" customWidth="1"/>
    <col min="18" max="20" width="5.00390625" style="0" bestFit="1" customWidth="1"/>
    <col min="21" max="21" width="5.140625" style="0" bestFit="1" customWidth="1"/>
    <col min="23" max="23" width="7.8515625" style="0" customWidth="1"/>
    <col min="24" max="29" width="7.7109375" style="0" bestFit="1" customWidth="1"/>
    <col min="30" max="30" width="9.00390625" style="0" bestFit="1" customWidth="1"/>
    <col min="31" max="31" width="9.57421875" style="0" bestFit="1" customWidth="1"/>
    <col min="32" max="37" width="7.7109375" style="0" bestFit="1" customWidth="1"/>
    <col min="38" max="38" width="8.7109375" style="0" customWidth="1"/>
  </cols>
  <sheetData>
    <row r="1" spans="1:43" ht="12.75">
      <c r="A1" t="s">
        <v>0</v>
      </c>
      <c r="B1" t="s">
        <v>186</v>
      </c>
      <c r="C1" t="s">
        <v>187</v>
      </c>
      <c r="D1" t="s">
        <v>188</v>
      </c>
      <c r="E1" t="s">
        <v>189</v>
      </c>
      <c r="F1" t="s">
        <v>190</v>
      </c>
      <c r="G1" t="s">
        <v>191</v>
      </c>
      <c r="H1" t="s">
        <v>192</v>
      </c>
      <c r="I1" t="s">
        <v>193</v>
      </c>
      <c r="J1" t="s">
        <v>194</v>
      </c>
      <c r="K1" t="s">
        <v>195</v>
      </c>
      <c r="L1" t="s">
        <v>196</v>
      </c>
      <c r="M1" t="s">
        <v>197</v>
      </c>
      <c r="N1" t="s">
        <v>198</v>
      </c>
      <c r="O1" t="s">
        <v>199</v>
      </c>
      <c r="P1" t="s">
        <v>200</v>
      </c>
      <c r="Q1" t="s">
        <v>201</v>
      </c>
      <c r="R1" t="s">
        <v>202</v>
      </c>
      <c r="S1" t="s">
        <v>203</v>
      </c>
      <c r="T1" t="s">
        <v>204</v>
      </c>
      <c r="U1" t="s">
        <v>205</v>
      </c>
      <c r="W1" t="s">
        <v>206</v>
      </c>
      <c r="X1" t="s">
        <v>207</v>
      </c>
      <c r="Y1" t="s">
        <v>208</v>
      </c>
      <c r="Z1" t="s">
        <v>209</v>
      </c>
      <c r="AA1" t="s">
        <v>210</v>
      </c>
      <c r="AB1" t="s">
        <v>211</v>
      </c>
      <c r="AC1" t="s">
        <v>212</v>
      </c>
      <c r="AD1" t="s">
        <v>213</v>
      </c>
      <c r="AE1" t="s">
        <v>214</v>
      </c>
      <c r="AF1" t="s">
        <v>215</v>
      </c>
      <c r="AG1" t="s">
        <v>216</v>
      </c>
      <c r="AH1" t="s">
        <v>217</v>
      </c>
      <c r="AI1" t="s">
        <v>218</v>
      </c>
      <c r="AJ1" t="s">
        <v>219</v>
      </c>
      <c r="AK1" t="s">
        <v>220</v>
      </c>
      <c r="AL1" t="s">
        <v>221</v>
      </c>
      <c r="AN1" t="s">
        <v>224</v>
      </c>
      <c r="AO1" t="s">
        <v>225</v>
      </c>
      <c r="AP1" t="s">
        <v>226</v>
      </c>
      <c r="AQ1" t="s">
        <v>221</v>
      </c>
    </row>
    <row r="2" spans="1:43" ht="12.75">
      <c r="A2" t="s">
        <v>154</v>
      </c>
      <c r="B2">
        <v>162</v>
      </c>
      <c r="C2">
        <v>5551</v>
      </c>
      <c r="D2">
        <v>691</v>
      </c>
      <c r="E2">
        <v>1447</v>
      </c>
      <c r="F2">
        <v>275</v>
      </c>
      <c r="G2">
        <v>26</v>
      </c>
      <c r="H2">
        <v>158</v>
      </c>
      <c r="I2">
        <v>494</v>
      </c>
      <c r="J2">
        <v>1001</v>
      </c>
      <c r="K2">
        <v>77</v>
      </c>
      <c r="L2">
        <v>109</v>
      </c>
      <c r="M2">
        <v>116</v>
      </c>
      <c r="N2">
        <v>52</v>
      </c>
      <c r="O2">
        <v>46</v>
      </c>
      <c r="P2">
        <v>53</v>
      </c>
      <c r="Q2">
        <v>23215</v>
      </c>
      <c r="R2">
        <v>1845</v>
      </c>
      <c r="S2">
        <v>1753</v>
      </c>
      <c r="T2">
        <f>C2+I2+K2+P2</f>
        <v>6175</v>
      </c>
      <c r="U2">
        <f>E2-F2-G2-H2</f>
        <v>988</v>
      </c>
      <c r="W2" s="2">
        <f>U2/T2</f>
        <v>0.16</v>
      </c>
      <c r="X2" s="2">
        <f>F2/$T2</f>
        <v>0.044534412955465584</v>
      </c>
      <c r="Y2" s="2">
        <f aca="true" t="shared" si="0" ref="Y2:AK2">G2/$T2</f>
        <v>0.004210526315789474</v>
      </c>
      <c r="Z2" s="2">
        <f t="shared" si="0"/>
        <v>0.025587044534412955</v>
      </c>
      <c r="AA2" s="2">
        <f t="shared" si="0"/>
        <v>0.08</v>
      </c>
      <c r="AB2" s="2">
        <f t="shared" si="0"/>
        <v>0.16210526315789472</v>
      </c>
      <c r="AC2" s="2">
        <f t="shared" si="0"/>
        <v>0.012469635627530364</v>
      </c>
      <c r="AD2" s="2">
        <f t="shared" si="0"/>
        <v>0.017651821862348177</v>
      </c>
      <c r="AE2" s="2">
        <f t="shared" si="0"/>
        <v>0.018785425101214576</v>
      </c>
      <c r="AF2" s="2">
        <f t="shared" si="0"/>
        <v>0.008421052631578947</v>
      </c>
      <c r="AG2" s="2">
        <f t="shared" si="0"/>
        <v>0.007449392712550607</v>
      </c>
      <c r="AH2" s="2">
        <f t="shared" si="0"/>
        <v>0.008582995951417004</v>
      </c>
      <c r="AI2" s="2">
        <f t="shared" si="0"/>
        <v>3.759514170040486</v>
      </c>
      <c r="AJ2" s="2">
        <f t="shared" si="0"/>
        <v>0.2987854251012146</v>
      </c>
      <c r="AK2" s="2">
        <f t="shared" si="0"/>
        <v>0.2838866396761134</v>
      </c>
      <c r="AL2" s="2">
        <f>D2/B2</f>
        <v>4.265432098765432</v>
      </c>
      <c r="AN2">
        <f>E2/C2</f>
        <v>0.2606737524770312</v>
      </c>
      <c r="AO2">
        <f>(E2+I2+K2)/(C2+I2+K2+P2)</f>
        <v>0.32680161943319835</v>
      </c>
      <c r="AP2">
        <f>(E2+F2+2*G2+3*H2)/C2</f>
        <v>0.40497207710322464</v>
      </c>
      <c r="AQ2" s="2">
        <v>4.265432098765432</v>
      </c>
    </row>
    <row r="3" spans="1:43" ht="12.75">
      <c r="A3" t="s">
        <v>155</v>
      </c>
      <c r="B3">
        <v>162</v>
      </c>
      <c r="C3">
        <v>5472</v>
      </c>
      <c r="D3">
        <v>687</v>
      </c>
      <c r="E3">
        <v>1359</v>
      </c>
      <c r="F3">
        <v>262</v>
      </c>
      <c r="G3">
        <v>24</v>
      </c>
      <c r="H3">
        <v>136</v>
      </c>
      <c r="I3">
        <v>514</v>
      </c>
      <c r="J3">
        <v>989</v>
      </c>
      <c r="K3">
        <v>77</v>
      </c>
      <c r="L3">
        <v>121</v>
      </c>
      <c r="M3">
        <v>133</v>
      </c>
      <c r="N3">
        <v>53</v>
      </c>
      <c r="O3">
        <v>38</v>
      </c>
      <c r="P3">
        <v>49</v>
      </c>
      <c r="Q3">
        <v>22881</v>
      </c>
      <c r="R3">
        <v>1887</v>
      </c>
      <c r="S3">
        <v>1699</v>
      </c>
      <c r="T3">
        <f aca="true" t="shared" si="1" ref="T3:T31">C3+I3+K3+P3</f>
        <v>6112</v>
      </c>
      <c r="U3">
        <f aca="true" t="shared" si="2" ref="U3:U31">E3-F3-G3-H3</f>
        <v>937</v>
      </c>
      <c r="W3" s="2">
        <f aca="true" t="shared" si="3" ref="W3:W31">U3/T3</f>
        <v>0.15330497382198952</v>
      </c>
      <c r="X3" s="2">
        <f aca="true" t="shared" si="4" ref="X3:X31">F3/$T3</f>
        <v>0.04286649214659686</v>
      </c>
      <c r="Y3" s="2">
        <f aca="true" t="shared" si="5" ref="Y3:Y31">G3/$T3</f>
        <v>0.003926701570680628</v>
      </c>
      <c r="Z3" s="2">
        <f aca="true" t="shared" si="6" ref="Z3:Z31">H3/$T3</f>
        <v>0.02225130890052356</v>
      </c>
      <c r="AA3" s="2">
        <f aca="true" t="shared" si="7" ref="AA3:AA31">I3/$T3</f>
        <v>0.08409685863874346</v>
      </c>
      <c r="AB3" s="2">
        <f aca="true" t="shared" si="8" ref="AB3:AB31">J3/$T3</f>
        <v>0.16181282722513088</v>
      </c>
      <c r="AC3" s="2">
        <f aca="true" t="shared" si="9" ref="AC3:AC31">K3/$T3</f>
        <v>0.012598167539267015</v>
      </c>
      <c r="AD3" s="2">
        <f aca="true" t="shared" si="10" ref="AD3:AD31">L3/$T3</f>
        <v>0.019797120418848166</v>
      </c>
      <c r="AE3" s="2">
        <f aca="true" t="shared" si="11" ref="AE3:AE31">M3/$T3</f>
        <v>0.021760471204188482</v>
      </c>
      <c r="AF3" s="2">
        <f aca="true" t="shared" si="12" ref="AF3:AF31">N3/$T3</f>
        <v>0.008671465968586388</v>
      </c>
      <c r="AG3" s="2">
        <f aca="true" t="shared" si="13" ref="AG3:AG31">O3/$T3</f>
        <v>0.006217277486910994</v>
      </c>
      <c r="AH3" s="2">
        <f aca="true" t="shared" si="14" ref="AH3:AH31">P3/$T3</f>
        <v>0.008017015706806283</v>
      </c>
      <c r="AI3" s="2">
        <f aca="true" t="shared" si="15" ref="AI3:AI31">Q3/$T3</f>
        <v>3.743619109947644</v>
      </c>
      <c r="AJ3" s="2">
        <f aca="true" t="shared" si="16" ref="AJ3:AJ31">R3/$T3</f>
        <v>0.3087369109947644</v>
      </c>
      <c r="AK3" s="2">
        <f aca="true" t="shared" si="17" ref="AK3:AK31">S3/$T3</f>
        <v>0.2779777486910995</v>
      </c>
      <c r="AL3" s="2">
        <f aca="true" t="shared" si="18" ref="AL3:AL31">D3/B3</f>
        <v>4.2407407407407405</v>
      </c>
      <c r="AN3">
        <f aca="true" t="shared" si="19" ref="AN3:AN31">E3/C3</f>
        <v>0.24835526315789475</v>
      </c>
      <c r="AO3">
        <f aca="true" t="shared" si="20" ref="AO3:AO31">(E3+I3+K3)/(C3+I3+K3+P3)</f>
        <v>0.31904450261780104</v>
      </c>
      <c r="AP3">
        <f aca="true" t="shared" si="21" ref="AP3:AP31">(E3+F3+2*G3+3*H3)/C3</f>
        <v>0.3795687134502924</v>
      </c>
      <c r="AQ3" s="2">
        <v>4.2407407407407405</v>
      </c>
    </row>
    <row r="4" spans="1:43" ht="12.75">
      <c r="A4" t="s">
        <v>156</v>
      </c>
      <c r="B4">
        <v>161</v>
      </c>
      <c r="C4">
        <v>5605</v>
      </c>
      <c r="D4">
        <v>772</v>
      </c>
      <c r="E4">
        <v>1493</v>
      </c>
      <c r="F4">
        <v>316</v>
      </c>
      <c r="G4">
        <v>29</v>
      </c>
      <c r="H4">
        <v>198</v>
      </c>
      <c r="I4">
        <v>520</v>
      </c>
      <c r="J4">
        <v>1131</v>
      </c>
      <c r="K4">
        <v>70</v>
      </c>
      <c r="L4">
        <v>132</v>
      </c>
      <c r="M4">
        <v>46</v>
      </c>
      <c r="N4">
        <v>35</v>
      </c>
      <c r="O4">
        <v>28</v>
      </c>
      <c r="P4">
        <v>41</v>
      </c>
      <c r="Q4">
        <v>23289</v>
      </c>
      <c r="R4">
        <v>1920</v>
      </c>
      <c r="S4">
        <v>1570</v>
      </c>
      <c r="T4">
        <f t="shared" si="1"/>
        <v>6236</v>
      </c>
      <c r="U4">
        <f t="shared" si="2"/>
        <v>950</v>
      </c>
      <c r="W4" s="2">
        <f t="shared" si="3"/>
        <v>0.15234124438742783</v>
      </c>
      <c r="X4" s="2">
        <f t="shared" si="4"/>
        <v>0.05067350865939705</v>
      </c>
      <c r="Y4" s="2">
        <f t="shared" si="5"/>
        <v>0.004650416933932007</v>
      </c>
      <c r="Z4" s="2">
        <f t="shared" si="6"/>
        <v>0.03175112251443233</v>
      </c>
      <c r="AA4" s="2">
        <f t="shared" si="7"/>
        <v>0.08338678640153944</v>
      </c>
      <c r="AB4" s="2">
        <f t="shared" si="8"/>
        <v>0.1813662604233483</v>
      </c>
      <c r="AC4" s="2">
        <f t="shared" si="9"/>
        <v>0.011225144323284156</v>
      </c>
      <c r="AD4" s="2">
        <f t="shared" si="10"/>
        <v>0.021167415009621552</v>
      </c>
      <c r="AE4" s="2">
        <f t="shared" si="11"/>
        <v>0.0073765234124438745</v>
      </c>
      <c r="AF4" s="2">
        <f t="shared" si="12"/>
        <v>0.005612572161642078</v>
      </c>
      <c r="AG4" s="2">
        <f t="shared" si="13"/>
        <v>0.004490057729313663</v>
      </c>
      <c r="AH4" s="2">
        <f t="shared" si="14"/>
        <v>0.0065747273893521484</v>
      </c>
      <c r="AI4" s="2">
        <f t="shared" si="15"/>
        <v>3.734605516356639</v>
      </c>
      <c r="AJ4" s="2">
        <f t="shared" si="16"/>
        <v>0.3078896728672226</v>
      </c>
      <c r="AK4" s="2">
        <f t="shared" si="17"/>
        <v>0.2517639512508018</v>
      </c>
      <c r="AL4" s="2">
        <f t="shared" si="18"/>
        <v>4.795031055900621</v>
      </c>
      <c r="AN4">
        <f t="shared" si="19"/>
        <v>0.2663693131132917</v>
      </c>
      <c r="AO4">
        <f t="shared" si="20"/>
        <v>0.33402822322001285</v>
      </c>
      <c r="AP4">
        <f t="shared" si="21"/>
        <v>0.4390722569134701</v>
      </c>
      <c r="AQ4" s="2">
        <v>4.795031055900621</v>
      </c>
    </row>
    <row r="5" spans="1:43" ht="12.75">
      <c r="A5" t="s">
        <v>157</v>
      </c>
      <c r="B5">
        <v>162</v>
      </c>
      <c r="C5">
        <v>5464</v>
      </c>
      <c r="D5">
        <v>798</v>
      </c>
      <c r="E5">
        <v>1463</v>
      </c>
      <c r="F5">
        <v>300</v>
      </c>
      <c r="G5">
        <v>29</v>
      </c>
      <c r="H5">
        <v>214</v>
      </c>
      <c r="I5">
        <v>520</v>
      </c>
      <c r="J5">
        <v>998</v>
      </c>
      <c r="K5">
        <v>52</v>
      </c>
      <c r="L5">
        <v>128</v>
      </c>
      <c r="M5">
        <v>123</v>
      </c>
      <c r="N5">
        <v>59</v>
      </c>
      <c r="O5">
        <v>63</v>
      </c>
      <c r="P5">
        <v>51</v>
      </c>
      <c r="Q5">
        <v>22983</v>
      </c>
      <c r="R5">
        <v>1919</v>
      </c>
      <c r="S5">
        <v>1652</v>
      </c>
      <c r="T5">
        <f t="shared" si="1"/>
        <v>6087</v>
      </c>
      <c r="U5">
        <f t="shared" si="2"/>
        <v>920</v>
      </c>
      <c r="W5" s="2">
        <f t="shared" si="3"/>
        <v>0.15114177755873173</v>
      </c>
      <c r="X5" s="2">
        <f t="shared" si="4"/>
        <v>0.04928536224741252</v>
      </c>
      <c r="Y5" s="2">
        <f t="shared" si="5"/>
        <v>0.004764251683916544</v>
      </c>
      <c r="Z5" s="2">
        <f t="shared" si="6"/>
        <v>0.035156891736487596</v>
      </c>
      <c r="AA5" s="2">
        <f t="shared" si="7"/>
        <v>0.08542796122884837</v>
      </c>
      <c r="AB5" s="2">
        <f t="shared" si="8"/>
        <v>0.16395597174305898</v>
      </c>
      <c r="AC5" s="2">
        <f t="shared" si="9"/>
        <v>0.008542796122884836</v>
      </c>
      <c r="AD5" s="2">
        <f t="shared" si="10"/>
        <v>0.021028421225562675</v>
      </c>
      <c r="AE5" s="2">
        <f t="shared" si="11"/>
        <v>0.020206998521439132</v>
      </c>
      <c r="AF5" s="2">
        <f t="shared" si="12"/>
        <v>0.009692787908657796</v>
      </c>
      <c r="AG5" s="2">
        <f t="shared" si="13"/>
        <v>0.010349926071956629</v>
      </c>
      <c r="AH5" s="2">
        <f t="shared" si="14"/>
        <v>0.008378511582060127</v>
      </c>
      <c r="AI5" s="2">
        <f t="shared" si="15"/>
        <v>3.775751601774273</v>
      </c>
      <c r="AJ5" s="2">
        <f t="shared" si="16"/>
        <v>0.3152620338426154</v>
      </c>
      <c r="AK5" s="2">
        <f t="shared" si="17"/>
        <v>0.2713980614424183</v>
      </c>
      <c r="AL5" s="2">
        <f t="shared" si="18"/>
        <v>4.925925925925926</v>
      </c>
      <c r="AN5">
        <f t="shared" si="19"/>
        <v>0.26775256222547583</v>
      </c>
      <c r="AO5">
        <f t="shared" si="20"/>
        <v>0.3343190405782816</v>
      </c>
      <c r="AP5">
        <f t="shared" si="21"/>
        <v>0.4507686676427526</v>
      </c>
      <c r="AQ5" s="2">
        <v>4.925925925925926</v>
      </c>
    </row>
    <row r="6" spans="1:43" ht="12.75">
      <c r="A6" t="s">
        <v>158</v>
      </c>
      <c r="B6">
        <v>162</v>
      </c>
      <c r="C6">
        <v>5600</v>
      </c>
      <c r="D6">
        <v>897</v>
      </c>
      <c r="E6">
        <v>1559</v>
      </c>
      <c r="F6">
        <v>294</v>
      </c>
      <c r="G6">
        <v>37</v>
      </c>
      <c r="H6">
        <v>212</v>
      </c>
      <c r="I6">
        <v>577</v>
      </c>
      <c r="J6">
        <v>1076</v>
      </c>
      <c r="K6">
        <v>69</v>
      </c>
      <c r="L6">
        <v>126</v>
      </c>
      <c r="M6">
        <v>79</v>
      </c>
      <c r="N6">
        <v>41</v>
      </c>
      <c r="O6">
        <v>49</v>
      </c>
      <c r="P6">
        <v>62</v>
      </c>
      <c r="Q6">
        <v>23936</v>
      </c>
      <c r="R6">
        <v>1864</v>
      </c>
      <c r="S6">
        <v>1659</v>
      </c>
      <c r="T6">
        <f t="shared" si="1"/>
        <v>6308</v>
      </c>
      <c r="U6">
        <f t="shared" si="2"/>
        <v>1016</v>
      </c>
      <c r="W6" s="2">
        <f t="shared" si="3"/>
        <v>0.16106531388712747</v>
      </c>
      <c r="X6" s="2">
        <f t="shared" si="4"/>
        <v>0.04660748256182625</v>
      </c>
      <c r="Y6" s="2">
        <f t="shared" si="5"/>
        <v>0.005865567533291059</v>
      </c>
      <c r="Z6" s="2">
        <f t="shared" si="6"/>
        <v>0.033608116677235254</v>
      </c>
      <c r="AA6" s="2">
        <f t="shared" si="7"/>
        <v>0.0914711477488903</v>
      </c>
      <c r="AB6" s="2">
        <f t="shared" si="8"/>
        <v>0.17057704502219403</v>
      </c>
      <c r="AC6" s="2">
        <f t="shared" si="9"/>
        <v>0.01093849080532657</v>
      </c>
      <c r="AD6" s="2">
        <f t="shared" si="10"/>
        <v>0.019974635383639822</v>
      </c>
      <c r="AE6" s="2">
        <f t="shared" si="11"/>
        <v>0.012523779327837667</v>
      </c>
      <c r="AF6" s="2">
        <f t="shared" si="12"/>
        <v>0.006499682942295497</v>
      </c>
      <c r="AG6" s="2">
        <f t="shared" si="13"/>
        <v>0.0077679137603043754</v>
      </c>
      <c r="AH6" s="2">
        <f t="shared" si="14"/>
        <v>0.009828788839568801</v>
      </c>
      <c r="AI6" s="2">
        <f t="shared" si="15"/>
        <v>3.794546607482562</v>
      </c>
      <c r="AJ6" s="2">
        <f t="shared" si="16"/>
        <v>0.29549778059606846</v>
      </c>
      <c r="AK6" s="2">
        <f t="shared" si="17"/>
        <v>0.262999365884591</v>
      </c>
      <c r="AL6" s="2">
        <f t="shared" si="18"/>
        <v>5.537037037037037</v>
      </c>
      <c r="AN6">
        <f t="shared" si="19"/>
        <v>0.27839285714285716</v>
      </c>
      <c r="AO6">
        <f t="shared" si="20"/>
        <v>0.3495561192136969</v>
      </c>
      <c r="AP6">
        <f t="shared" si="21"/>
        <v>0.45767857142857143</v>
      </c>
      <c r="AQ6" s="2">
        <v>5.537037037037037</v>
      </c>
    </row>
    <row r="7" spans="1:43" ht="12.75">
      <c r="A7" t="s">
        <v>159</v>
      </c>
      <c r="B7">
        <v>162</v>
      </c>
      <c r="C7">
        <v>5537</v>
      </c>
      <c r="D7">
        <v>724</v>
      </c>
      <c r="E7">
        <v>1439</v>
      </c>
      <c r="F7">
        <v>291</v>
      </c>
      <c r="G7">
        <v>60</v>
      </c>
      <c r="H7">
        <v>139</v>
      </c>
      <c r="I7">
        <v>466</v>
      </c>
      <c r="J7">
        <v>972</v>
      </c>
      <c r="K7">
        <v>51</v>
      </c>
      <c r="L7">
        <v>120</v>
      </c>
      <c r="M7">
        <v>133</v>
      </c>
      <c r="N7">
        <v>61</v>
      </c>
      <c r="O7">
        <v>41</v>
      </c>
      <c r="P7">
        <v>49</v>
      </c>
      <c r="Q7">
        <v>22544</v>
      </c>
      <c r="R7">
        <v>2045</v>
      </c>
      <c r="S7">
        <v>1575</v>
      </c>
      <c r="T7">
        <f t="shared" si="1"/>
        <v>6103</v>
      </c>
      <c r="U7">
        <f t="shared" si="2"/>
        <v>949</v>
      </c>
      <c r="W7" s="2">
        <f t="shared" si="3"/>
        <v>0.15549729641160084</v>
      </c>
      <c r="X7" s="2">
        <f t="shared" si="4"/>
        <v>0.04768146813042766</v>
      </c>
      <c r="Y7" s="2">
        <f t="shared" si="5"/>
        <v>0.009831230542356219</v>
      </c>
      <c r="Z7" s="2">
        <f t="shared" si="6"/>
        <v>0.022775684089791904</v>
      </c>
      <c r="AA7" s="2">
        <f t="shared" si="7"/>
        <v>0.0763558905456333</v>
      </c>
      <c r="AB7" s="2">
        <f t="shared" si="8"/>
        <v>0.15926593478617074</v>
      </c>
      <c r="AC7" s="2">
        <f t="shared" si="9"/>
        <v>0.008356545961002786</v>
      </c>
      <c r="AD7" s="2">
        <f t="shared" si="10"/>
        <v>0.019662461084712438</v>
      </c>
      <c r="AE7" s="2">
        <f t="shared" si="11"/>
        <v>0.021792561035556282</v>
      </c>
      <c r="AF7" s="2">
        <f t="shared" si="12"/>
        <v>0.009995084384728821</v>
      </c>
      <c r="AG7" s="2">
        <f t="shared" si="13"/>
        <v>0.006718007537276749</v>
      </c>
      <c r="AH7" s="2">
        <f t="shared" si="14"/>
        <v>0.008028838276257578</v>
      </c>
      <c r="AI7" s="2">
        <f t="shared" si="15"/>
        <v>3.6939210224479764</v>
      </c>
      <c r="AJ7" s="2">
        <f t="shared" si="16"/>
        <v>0.33508110765197446</v>
      </c>
      <c r="AK7" s="2">
        <f t="shared" si="17"/>
        <v>0.25806980173685073</v>
      </c>
      <c r="AL7" s="2">
        <f t="shared" si="18"/>
        <v>4.469135802469136</v>
      </c>
      <c r="AN7">
        <f t="shared" si="19"/>
        <v>0.25988802600686295</v>
      </c>
      <c r="AO7">
        <f t="shared" si="20"/>
        <v>0.3204981156808127</v>
      </c>
      <c r="AP7">
        <f t="shared" si="21"/>
        <v>0.409427487809283</v>
      </c>
      <c r="AQ7" s="2">
        <v>4.469135802469136</v>
      </c>
    </row>
    <row r="8" spans="1:43" ht="12.75">
      <c r="A8" t="s">
        <v>160</v>
      </c>
      <c r="B8">
        <v>162</v>
      </c>
      <c r="C8">
        <v>5643</v>
      </c>
      <c r="D8">
        <v>729</v>
      </c>
      <c r="E8">
        <v>1503</v>
      </c>
      <c r="F8">
        <v>277</v>
      </c>
      <c r="G8">
        <v>37</v>
      </c>
      <c r="H8">
        <v>152</v>
      </c>
      <c r="I8">
        <v>406</v>
      </c>
      <c r="J8">
        <v>898</v>
      </c>
      <c r="K8">
        <v>44</v>
      </c>
      <c r="L8">
        <v>134</v>
      </c>
      <c r="M8">
        <v>100</v>
      </c>
      <c r="N8">
        <v>42</v>
      </c>
      <c r="O8">
        <v>36</v>
      </c>
      <c r="P8">
        <v>47</v>
      </c>
      <c r="Q8">
        <v>22310</v>
      </c>
      <c r="R8">
        <v>2200</v>
      </c>
      <c r="S8">
        <v>1524</v>
      </c>
      <c r="T8">
        <f t="shared" si="1"/>
        <v>6140</v>
      </c>
      <c r="U8">
        <f t="shared" si="2"/>
        <v>1037</v>
      </c>
      <c r="W8" s="2">
        <f t="shared" si="3"/>
        <v>0.16889250814332246</v>
      </c>
      <c r="X8" s="2">
        <f t="shared" si="4"/>
        <v>0.04511400651465798</v>
      </c>
      <c r="Y8" s="2">
        <f t="shared" si="5"/>
        <v>0.006026058631921824</v>
      </c>
      <c r="Z8" s="2">
        <f t="shared" si="6"/>
        <v>0.024755700325732898</v>
      </c>
      <c r="AA8" s="2">
        <f t="shared" si="7"/>
        <v>0.06612377850162866</v>
      </c>
      <c r="AB8" s="2">
        <f t="shared" si="8"/>
        <v>0.14625407166123777</v>
      </c>
      <c r="AC8" s="2">
        <f t="shared" si="9"/>
        <v>0.0071661237785016286</v>
      </c>
      <c r="AD8" s="2">
        <f t="shared" si="10"/>
        <v>0.021824104234527686</v>
      </c>
      <c r="AE8" s="2">
        <f t="shared" si="11"/>
        <v>0.016286644951140065</v>
      </c>
      <c r="AF8" s="2">
        <f t="shared" si="12"/>
        <v>0.0068403908794788275</v>
      </c>
      <c r="AG8" s="2">
        <f t="shared" si="13"/>
        <v>0.005863192182410423</v>
      </c>
      <c r="AH8" s="2">
        <f t="shared" si="14"/>
        <v>0.00765472312703583</v>
      </c>
      <c r="AI8" s="2">
        <f t="shared" si="15"/>
        <v>3.6335504885993486</v>
      </c>
      <c r="AJ8" s="2">
        <f t="shared" si="16"/>
        <v>0.3583061889250814</v>
      </c>
      <c r="AK8" s="2">
        <f t="shared" si="17"/>
        <v>0.24820846905537458</v>
      </c>
      <c r="AL8" s="2">
        <f t="shared" si="18"/>
        <v>4.5</v>
      </c>
      <c r="AN8">
        <f t="shared" si="19"/>
        <v>0.266347687400319</v>
      </c>
      <c r="AO8">
        <f t="shared" si="20"/>
        <v>0.3180781758957655</v>
      </c>
      <c r="AP8">
        <f t="shared" si="21"/>
        <v>0.4093567251461988</v>
      </c>
      <c r="AQ8" s="2">
        <v>4.5</v>
      </c>
    </row>
    <row r="9" spans="1:43" ht="12.75">
      <c r="A9" t="s">
        <v>161</v>
      </c>
      <c r="B9">
        <v>162</v>
      </c>
      <c r="C9">
        <v>5560</v>
      </c>
      <c r="D9">
        <v>771</v>
      </c>
      <c r="E9">
        <v>1514</v>
      </c>
      <c r="F9">
        <v>328</v>
      </c>
      <c r="G9">
        <v>38</v>
      </c>
      <c r="H9">
        <v>164</v>
      </c>
      <c r="I9">
        <v>495</v>
      </c>
      <c r="J9">
        <v>1083</v>
      </c>
      <c r="K9">
        <v>64</v>
      </c>
      <c r="L9">
        <v>124</v>
      </c>
      <c r="M9">
        <v>146</v>
      </c>
      <c r="N9">
        <v>67</v>
      </c>
      <c r="O9">
        <v>25</v>
      </c>
      <c r="P9">
        <v>38</v>
      </c>
      <c r="Q9">
        <v>22949</v>
      </c>
      <c r="R9">
        <v>2079</v>
      </c>
      <c r="S9">
        <v>1529</v>
      </c>
      <c r="T9">
        <f t="shared" si="1"/>
        <v>6157</v>
      </c>
      <c r="U9">
        <f t="shared" si="2"/>
        <v>984</v>
      </c>
      <c r="W9" s="2">
        <f t="shared" si="3"/>
        <v>0.15981809322722104</v>
      </c>
      <c r="X9" s="2">
        <f t="shared" si="4"/>
        <v>0.05327269774240702</v>
      </c>
      <c r="Y9" s="2">
        <f t="shared" si="5"/>
        <v>0.006171836933571545</v>
      </c>
      <c r="Z9" s="2">
        <f t="shared" si="6"/>
        <v>0.02663634887120351</v>
      </c>
      <c r="AA9" s="2">
        <f t="shared" si="7"/>
        <v>0.08039629689783986</v>
      </c>
      <c r="AB9" s="2">
        <f t="shared" si="8"/>
        <v>0.17589735260678901</v>
      </c>
      <c r="AC9" s="2">
        <f t="shared" si="9"/>
        <v>0.010394672730225759</v>
      </c>
      <c r="AD9" s="2">
        <f t="shared" si="10"/>
        <v>0.020139678414812408</v>
      </c>
      <c r="AE9" s="2">
        <f t="shared" si="11"/>
        <v>0.023712847165827514</v>
      </c>
      <c r="AF9" s="2">
        <f t="shared" si="12"/>
        <v>0.010881923014455092</v>
      </c>
      <c r="AG9" s="2">
        <f t="shared" si="13"/>
        <v>0.004060419035244438</v>
      </c>
      <c r="AH9" s="2">
        <f t="shared" si="14"/>
        <v>0.006171836933571545</v>
      </c>
      <c r="AI9" s="2">
        <f t="shared" si="15"/>
        <v>3.7273022575929837</v>
      </c>
      <c r="AJ9" s="2">
        <f t="shared" si="16"/>
        <v>0.3376644469709274</v>
      </c>
      <c r="AK9" s="2">
        <f t="shared" si="17"/>
        <v>0.2483352281955498</v>
      </c>
      <c r="AL9" s="2">
        <f t="shared" si="18"/>
        <v>4.7592592592592595</v>
      </c>
      <c r="AN9">
        <f t="shared" si="19"/>
        <v>0.2723021582733813</v>
      </c>
      <c r="AO9">
        <f t="shared" si="20"/>
        <v>0.33668994640246874</v>
      </c>
      <c r="AP9">
        <f t="shared" si="21"/>
        <v>0.43345323741007197</v>
      </c>
      <c r="AQ9" s="2">
        <v>4.7592592592592595</v>
      </c>
    </row>
    <row r="10" spans="1:43" ht="12.75">
      <c r="A10" t="s">
        <v>162</v>
      </c>
      <c r="B10">
        <v>161</v>
      </c>
      <c r="C10">
        <v>5577</v>
      </c>
      <c r="D10">
        <v>804</v>
      </c>
      <c r="E10">
        <v>1488</v>
      </c>
      <c r="F10">
        <v>289</v>
      </c>
      <c r="G10">
        <v>20</v>
      </c>
      <c r="H10">
        <v>203</v>
      </c>
      <c r="I10">
        <v>519</v>
      </c>
      <c r="J10">
        <v>1035</v>
      </c>
      <c r="K10">
        <v>64</v>
      </c>
      <c r="L10">
        <v>119</v>
      </c>
      <c r="M10">
        <v>161</v>
      </c>
      <c r="N10">
        <v>53</v>
      </c>
      <c r="O10">
        <v>30</v>
      </c>
      <c r="P10">
        <v>43</v>
      </c>
      <c r="Q10">
        <v>23542</v>
      </c>
      <c r="R10">
        <v>1993</v>
      </c>
      <c r="S10">
        <v>1636</v>
      </c>
      <c r="T10">
        <f t="shared" si="1"/>
        <v>6203</v>
      </c>
      <c r="U10">
        <f t="shared" si="2"/>
        <v>976</v>
      </c>
      <c r="W10" s="2">
        <f t="shared" si="3"/>
        <v>0.1573432210220861</v>
      </c>
      <c r="X10" s="2">
        <f t="shared" si="4"/>
        <v>0.046590359503466065</v>
      </c>
      <c r="Y10" s="2">
        <f t="shared" si="5"/>
        <v>0.003224246332419797</v>
      </c>
      <c r="Z10" s="2">
        <f t="shared" si="6"/>
        <v>0.03272610027406094</v>
      </c>
      <c r="AA10" s="2">
        <f t="shared" si="7"/>
        <v>0.08366919232629373</v>
      </c>
      <c r="AB10" s="2">
        <f t="shared" si="8"/>
        <v>0.1668547477027245</v>
      </c>
      <c r="AC10" s="2">
        <f t="shared" si="9"/>
        <v>0.01031758826374335</v>
      </c>
      <c r="AD10" s="2">
        <f t="shared" si="10"/>
        <v>0.019184265677897792</v>
      </c>
      <c r="AE10" s="2">
        <f t="shared" si="11"/>
        <v>0.025955182975979364</v>
      </c>
      <c r="AF10" s="2">
        <f t="shared" si="12"/>
        <v>0.008544252780912462</v>
      </c>
      <c r="AG10" s="2">
        <f t="shared" si="13"/>
        <v>0.004836369498629695</v>
      </c>
      <c r="AH10" s="2">
        <f t="shared" si="14"/>
        <v>0.006932129614702564</v>
      </c>
      <c r="AI10" s="2">
        <f t="shared" si="15"/>
        <v>3.795260357891343</v>
      </c>
      <c r="AJ10" s="2">
        <f t="shared" si="16"/>
        <v>0.32129614702563275</v>
      </c>
      <c r="AK10" s="2">
        <f t="shared" si="17"/>
        <v>0.2637433499919394</v>
      </c>
      <c r="AL10" s="2">
        <f t="shared" si="18"/>
        <v>4.9937888198757765</v>
      </c>
      <c r="AN10">
        <f t="shared" si="19"/>
        <v>0.2668101129639591</v>
      </c>
      <c r="AO10">
        <f t="shared" si="20"/>
        <v>0.33387070772206995</v>
      </c>
      <c r="AP10">
        <f t="shared" si="21"/>
        <v>0.4350008965393581</v>
      </c>
      <c r="AQ10" s="2">
        <v>4.9937888198757765</v>
      </c>
    </row>
    <row r="11" spans="1:43" ht="12.75">
      <c r="A11" t="s">
        <v>163</v>
      </c>
      <c r="B11">
        <v>162</v>
      </c>
      <c r="C11">
        <v>5573</v>
      </c>
      <c r="D11">
        <v>884</v>
      </c>
      <c r="E11">
        <v>1469</v>
      </c>
      <c r="F11">
        <v>334</v>
      </c>
      <c r="G11">
        <v>22</v>
      </c>
      <c r="H11">
        <v>199</v>
      </c>
      <c r="I11">
        <v>640</v>
      </c>
      <c r="J11">
        <v>1021</v>
      </c>
      <c r="K11">
        <v>88</v>
      </c>
      <c r="L11">
        <v>131</v>
      </c>
      <c r="M11">
        <v>68</v>
      </c>
      <c r="N11">
        <v>29</v>
      </c>
      <c r="O11">
        <v>25</v>
      </c>
      <c r="P11">
        <v>59</v>
      </c>
      <c r="Q11">
        <v>24678</v>
      </c>
      <c r="R11">
        <v>1900</v>
      </c>
      <c r="S11">
        <v>1771</v>
      </c>
      <c r="T11">
        <f t="shared" si="1"/>
        <v>6360</v>
      </c>
      <c r="U11">
        <f t="shared" si="2"/>
        <v>914</v>
      </c>
      <c r="W11" s="2">
        <f t="shared" si="3"/>
        <v>0.14371069182389937</v>
      </c>
      <c r="X11" s="2">
        <f t="shared" si="4"/>
        <v>0.052515723270440254</v>
      </c>
      <c r="Y11" s="2">
        <f t="shared" si="5"/>
        <v>0.003459119496855346</v>
      </c>
      <c r="Z11" s="2">
        <f t="shared" si="6"/>
        <v>0.03128930817610063</v>
      </c>
      <c r="AA11" s="2">
        <f t="shared" si="7"/>
        <v>0.10062893081761007</v>
      </c>
      <c r="AB11" s="2">
        <f t="shared" si="8"/>
        <v>0.16053459119496855</v>
      </c>
      <c r="AC11" s="2">
        <f t="shared" si="9"/>
        <v>0.013836477987421384</v>
      </c>
      <c r="AD11" s="2">
        <f t="shared" si="10"/>
        <v>0.02059748427672956</v>
      </c>
      <c r="AE11" s="2">
        <f t="shared" si="11"/>
        <v>0.010691823899371069</v>
      </c>
      <c r="AF11" s="2">
        <f t="shared" si="12"/>
        <v>0.004559748427672956</v>
      </c>
      <c r="AG11" s="2">
        <f t="shared" si="13"/>
        <v>0.003930817610062893</v>
      </c>
      <c r="AH11" s="2">
        <f t="shared" si="14"/>
        <v>0.009276729559748427</v>
      </c>
      <c r="AI11" s="2">
        <f t="shared" si="15"/>
        <v>3.880188679245283</v>
      </c>
      <c r="AJ11" s="2">
        <f t="shared" si="16"/>
        <v>0.29874213836477986</v>
      </c>
      <c r="AK11" s="2">
        <f t="shared" si="17"/>
        <v>0.27845911949685537</v>
      </c>
      <c r="AL11" s="2">
        <f t="shared" si="18"/>
        <v>5.45679012345679</v>
      </c>
      <c r="AN11">
        <f t="shared" si="19"/>
        <v>0.2635923201148394</v>
      </c>
      <c r="AO11">
        <f t="shared" si="20"/>
        <v>0.34544025157232705</v>
      </c>
      <c r="AP11">
        <f t="shared" si="21"/>
        <v>0.4385429750583169</v>
      </c>
      <c r="AQ11" s="2">
        <v>5.45679012345679</v>
      </c>
    </row>
    <row r="12" spans="1:43" ht="12.75">
      <c r="A12" t="s">
        <v>164</v>
      </c>
      <c r="B12">
        <v>162</v>
      </c>
      <c r="C12">
        <v>5680</v>
      </c>
      <c r="D12">
        <v>927</v>
      </c>
      <c r="E12">
        <v>1637</v>
      </c>
      <c r="F12">
        <v>310</v>
      </c>
      <c r="G12">
        <v>38</v>
      </c>
      <c r="H12">
        <v>169</v>
      </c>
      <c r="I12">
        <v>614</v>
      </c>
      <c r="J12">
        <v>989</v>
      </c>
      <c r="K12">
        <v>62</v>
      </c>
      <c r="L12">
        <v>112</v>
      </c>
      <c r="M12">
        <v>174</v>
      </c>
      <c r="N12">
        <v>42</v>
      </c>
      <c r="O12">
        <v>48</v>
      </c>
      <c r="P12">
        <v>70</v>
      </c>
      <c r="Q12">
        <v>24365</v>
      </c>
      <c r="R12">
        <v>2082</v>
      </c>
      <c r="S12">
        <v>1755</v>
      </c>
      <c r="T12">
        <f t="shared" si="1"/>
        <v>6426</v>
      </c>
      <c r="U12">
        <f t="shared" si="2"/>
        <v>1120</v>
      </c>
      <c r="W12" s="2">
        <f t="shared" si="3"/>
        <v>0.17429193899782136</v>
      </c>
      <c r="X12" s="2">
        <f t="shared" si="4"/>
        <v>0.048241518829754124</v>
      </c>
      <c r="Y12" s="2">
        <f t="shared" si="5"/>
        <v>0.005913476501711796</v>
      </c>
      <c r="Z12" s="2">
        <f t="shared" si="6"/>
        <v>0.02629940865234983</v>
      </c>
      <c r="AA12" s="2">
        <f t="shared" si="7"/>
        <v>0.0955493308434485</v>
      </c>
      <c r="AB12" s="2">
        <f t="shared" si="8"/>
        <v>0.1539060068471833</v>
      </c>
      <c r="AC12" s="2">
        <f t="shared" si="9"/>
        <v>0.009648303765950824</v>
      </c>
      <c r="AD12" s="2">
        <f t="shared" si="10"/>
        <v>0.017429193899782137</v>
      </c>
      <c r="AE12" s="2">
        <f t="shared" si="11"/>
        <v>0.02707749766573296</v>
      </c>
      <c r="AF12" s="2">
        <f t="shared" si="12"/>
        <v>0.006535947712418301</v>
      </c>
      <c r="AG12" s="2">
        <f t="shared" si="13"/>
        <v>0.007469654528478058</v>
      </c>
      <c r="AH12" s="2">
        <f t="shared" si="14"/>
        <v>0.010893246187363835</v>
      </c>
      <c r="AI12" s="2">
        <f t="shared" si="15"/>
        <v>3.7916277622159975</v>
      </c>
      <c r="AJ12" s="2">
        <f t="shared" si="16"/>
        <v>0.3239962651727358</v>
      </c>
      <c r="AK12" s="2">
        <f t="shared" si="17"/>
        <v>0.27310924369747897</v>
      </c>
      <c r="AL12" s="2">
        <f t="shared" si="18"/>
        <v>5.722222222222222</v>
      </c>
      <c r="AN12">
        <f t="shared" si="19"/>
        <v>0.28820422535211265</v>
      </c>
      <c r="AO12">
        <f t="shared" si="20"/>
        <v>0.3599439775910364</v>
      </c>
      <c r="AP12">
        <f t="shared" si="21"/>
        <v>0.4454225352112676</v>
      </c>
      <c r="AQ12" s="2">
        <v>5.722222222222222</v>
      </c>
    </row>
    <row r="13" spans="1:43" ht="12.75">
      <c r="A13" t="s">
        <v>165</v>
      </c>
      <c r="B13">
        <v>162</v>
      </c>
      <c r="C13">
        <v>5524</v>
      </c>
      <c r="D13">
        <v>672</v>
      </c>
      <c r="E13">
        <v>1426</v>
      </c>
      <c r="F13">
        <v>311</v>
      </c>
      <c r="G13">
        <v>21</v>
      </c>
      <c r="H13">
        <v>121</v>
      </c>
      <c r="I13">
        <v>456</v>
      </c>
      <c r="J13">
        <v>1116</v>
      </c>
      <c r="K13">
        <v>54</v>
      </c>
      <c r="L13">
        <v>130</v>
      </c>
      <c r="M13">
        <v>115</v>
      </c>
      <c r="N13">
        <v>52</v>
      </c>
      <c r="O13">
        <v>45</v>
      </c>
      <c r="P13">
        <v>25</v>
      </c>
      <c r="Q13">
        <v>22370</v>
      </c>
      <c r="R13">
        <v>2067</v>
      </c>
      <c r="S13">
        <v>1478</v>
      </c>
      <c r="T13">
        <f t="shared" si="1"/>
        <v>6059</v>
      </c>
      <c r="U13">
        <f t="shared" si="2"/>
        <v>973</v>
      </c>
      <c r="W13" s="2">
        <f t="shared" si="3"/>
        <v>0.1605875557022611</v>
      </c>
      <c r="X13" s="2">
        <f t="shared" si="4"/>
        <v>0.05132860207955108</v>
      </c>
      <c r="Y13" s="2">
        <f t="shared" si="5"/>
        <v>0.0034659184683941244</v>
      </c>
      <c r="Z13" s="2">
        <f t="shared" si="6"/>
        <v>0.019970292127413764</v>
      </c>
      <c r="AA13" s="2">
        <f t="shared" si="7"/>
        <v>0.07525994388512956</v>
      </c>
      <c r="AB13" s="2">
        <f t="shared" si="8"/>
        <v>0.18418881003465917</v>
      </c>
      <c r="AC13" s="2">
        <f t="shared" si="9"/>
        <v>0.008912361775870606</v>
      </c>
      <c r="AD13" s="2">
        <f t="shared" si="10"/>
        <v>0.02145568575672553</v>
      </c>
      <c r="AE13" s="2">
        <f t="shared" si="11"/>
        <v>0.018980029707872586</v>
      </c>
      <c r="AF13" s="2">
        <f t="shared" si="12"/>
        <v>0.008582274302690212</v>
      </c>
      <c r="AG13" s="2">
        <f t="shared" si="13"/>
        <v>0.007426968146558838</v>
      </c>
      <c r="AH13" s="2">
        <f t="shared" si="14"/>
        <v>0.00412609341475491</v>
      </c>
      <c r="AI13" s="2">
        <f t="shared" si="15"/>
        <v>3.6920283875226936</v>
      </c>
      <c r="AJ13" s="2">
        <f t="shared" si="16"/>
        <v>0.34114540353193595</v>
      </c>
      <c r="AK13" s="2">
        <f t="shared" si="17"/>
        <v>0.2439346426803103</v>
      </c>
      <c r="AL13" s="2">
        <f t="shared" si="18"/>
        <v>4.148148148148148</v>
      </c>
      <c r="AN13">
        <f t="shared" si="19"/>
        <v>0.25814627081824765</v>
      </c>
      <c r="AO13">
        <f t="shared" si="20"/>
        <v>0.3195246740386202</v>
      </c>
      <c r="AP13">
        <f t="shared" si="21"/>
        <v>0.387762490948588</v>
      </c>
      <c r="AQ13" s="2">
        <v>4.148148148148148</v>
      </c>
    </row>
    <row r="14" spans="1:43" ht="12.75">
      <c r="A14" t="s">
        <v>166</v>
      </c>
      <c r="B14">
        <v>162</v>
      </c>
      <c r="C14">
        <v>5685</v>
      </c>
      <c r="D14">
        <v>890</v>
      </c>
      <c r="E14">
        <v>1566</v>
      </c>
      <c r="F14">
        <v>326</v>
      </c>
      <c r="G14">
        <v>23</v>
      </c>
      <c r="H14">
        <v>246</v>
      </c>
      <c r="I14">
        <v>548</v>
      </c>
      <c r="J14">
        <v>1093</v>
      </c>
      <c r="K14">
        <v>75</v>
      </c>
      <c r="L14">
        <v>131</v>
      </c>
      <c r="M14">
        <v>97</v>
      </c>
      <c r="N14">
        <v>32</v>
      </c>
      <c r="O14">
        <v>25</v>
      </c>
      <c r="P14">
        <v>55</v>
      </c>
      <c r="Q14">
        <v>24050</v>
      </c>
      <c r="R14">
        <v>1892</v>
      </c>
      <c r="S14">
        <v>1739</v>
      </c>
      <c r="T14">
        <f t="shared" si="1"/>
        <v>6363</v>
      </c>
      <c r="U14">
        <f t="shared" si="2"/>
        <v>971</v>
      </c>
      <c r="W14" s="2">
        <f t="shared" si="3"/>
        <v>0.1526009743831526</v>
      </c>
      <c r="X14" s="2">
        <f t="shared" si="4"/>
        <v>0.05123369479805123</v>
      </c>
      <c r="Y14" s="2">
        <f t="shared" si="5"/>
        <v>0.003614647179003615</v>
      </c>
      <c r="Z14" s="2">
        <f t="shared" si="6"/>
        <v>0.03866100895803866</v>
      </c>
      <c r="AA14" s="2">
        <f t="shared" si="7"/>
        <v>0.08612289800408612</v>
      </c>
      <c r="AB14" s="2">
        <f t="shared" si="8"/>
        <v>0.17177432028917178</v>
      </c>
      <c r="AC14" s="2">
        <f t="shared" si="9"/>
        <v>0.011786892975011787</v>
      </c>
      <c r="AD14" s="2">
        <f t="shared" si="10"/>
        <v>0.02058777306302059</v>
      </c>
      <c r="AE14" s="2">
        <f t="shared" si="11"/>
        <v>0.015244381581015244</v>
      </c>
      <c r="AF14" s="2">
        <f t="shared" si="12"/>
        <v>0.005029074336005029</v>
      </c>
      <c r="AG14" s="2">
        <f t="shared" si="13"/>
        <v>0.003928964325003929</v>
      </c>
      <c r="AH14" s="2">
        <f t="shared" si="14"/>
        <v>0.008643721515008643</v>
      </c>
      <c r="AI14" s="2">
        <f t="shared" si="15"/>
        <v>3.77966368065378</v>
      </c>
      <c r="AJ14" s="2">
        <f t="shared" si="16"/>
        <v>0.29734402011629735</v>
      </c>
      <c r="AK14" s="2">
        <f t="shared" si="17"/>
        <v>0.2732987584472733</v>
      </c>
      <c r="AL14" s="2">
        <f t="shared" si="18"/>
        <v>5.493827160493828</v>
      </c>
      <c r="AN14">
        <f t="shared" si="19"/>
        <v>0.2754617414248021</v>
      </c>
      <c r="AO14">
        <f t="shared" si="20"/>
        <v>0.344020116297344</v>
      </c>
      <c r="AP14">
        <f t="shared" si="21"/>
        <v>0.47071240105540896</v>
      </c>
      <c r="AQ14" s="2">
        <v>5.493827160493828</v>
      </c>
    </row>
    <row r="15" spans="1:43" ht="12.75">
      <c r="A15" t="s">
        <v>167</v>
      </c>
      <c r="B15">
        <v>162</v>
      </c>
      <c r="C15">
        <v>5663</v>
      </c>
      <c r="D15">
        <v>767</v>
      </c>
      <c r="E15">
        <v>1489</v>
      </c>
      <c r="F15">
        <v>287</v>
      </c>
      <c r="G15">
        <v>36</v>
      </c>
      <c r="H15">
        <v>195</v>
      </c>
      <c r="I15">
        <v>470</v>
      </c>
      <c r="J15">
        <v>1094</v>
      </c>
      <c r="K15">
        <v>74</v>
      </c>
      <c r="L15">
        <v>111</v>
      </c>
      <c r="M15">
        <v>156</v>
      </c>
      <c r="N15">
        <v>55</v>
      </c>
      <c r="O15">
        <v>34</v>
      </c>
      <c r="P15">
        <v>43</v>
      </c>
      <c r="Q15">
        <v>23170</v>
      </c>
      <c r="R15">
        <v>1696</v>
      </c>
      <c r="S15">
        <v>1668</v>
      </c>
      <c r="T15">
        <f t="shared" si="1"/>
        <v>6250</v>
      </c>
      <c r="U15">
        <f t="shared" si="2"/>
        <v>971</v>
      </c>
      <c r="W15" s="2">
        <f t="shared" si="3"/>
        <v>0.15536</v>
      </c>
      <c r="X15" s="2">
        <f t="shared" si="4"/>
        <v>0.04592</v>
      </c>
      <c r="Y15" s="2">
        <f t="shared" si="5"/>
        <v>0.00576</v>
      </c>
      <c r="Z15" s="2">
        <f t="shared" si="6"/>
        <v>0.0312</v>
      </c>
      <c r="AA15" s="2">
        <f t="shared" si="7"/>
        <v>0.0752</v>
      </c>
      <c r="AB15" s="2">
        <f t="shared" si="8"/>
        <v>0.17504</v>
      </c>
      <c r="AC15" s="2">
        <f t="shared" si="9"/>
        <v>0.01184</v>
      </c>
      <c r="AD15" s="2">
        <f t="shared" si="10"/>
        <v>0.01776</v>
      </c>
      <c r="AE15" s="2">
        <f t="shared" si="11"/>
        <v>0.02496</v>
      </c>
      <c r="AF15" s="2">
        <f t="shared" si="12"/>
        <v>0.0088</v>
      </c>
      <c r="AG15" s="2">
        <f t="shared" si="13"/>
        <v>0.00544</v>
      </c>
      <c r="AH15" s="2">
        <f t="shared" si="14"/>
        <v>0.00688</v>
      </c>
      <c r="AI15" s="2">
        <f t="shared" si="15"/>
        <v>3.7072</v>
      </c>
      <c r="AJ15" s="2">
        <f t="shared" si="16"/>
        <v>0.27136</v>
      </c>
      <c r="AK15" s="2">
        <f t="shared" si="17"/>
        <v>0.26688</v>
      </c>
      <c r="AL15" s="2">
        <f t="shared" si="18"/>
        <v>4.734567901234568</v>
      </c>
      <c r="AN15">
        <f t="shared" si="19"/>
        <v>0.2629348401907116</v>
      </c>
      <c r="AO15">
        <f t="shared" si="20"/>
        <v>0.32528</v>
      </c>
      <c r="AP15">
        <f t="shared" si="21"/>
        <v>0.4296309376655483</v>
      </c>
      <c r="AQ15" s="2">
        <v>4.734567901234568</v>
      </c>
    </row>
    <row r="16" spans="1:43" ht="12.75">
      <c r="A16" t="s">
        <v>168</v>
      </c>
      <c r="B16">
        <v>162</v>
      </c>
      <c r="C16">
        <v>5595</v>
      </c>
      <c r="D16">
        <v>818</v>
      </c>
      <c r="E16">
        <v>1494</v>
      </c>
      <c r="F16">
        <v>284</v>
      </c>
      <c r="G16">
        <v>35</v>
      </c>
      <c r="H16">
        <v>208</v>
      </c>
      <c r="I16">
        <v>587</v>
      </c>
      <c r="J16">
        <v>1052</v>
      </c>
      <c r="K16">
        <v>57</v>
      </c>
      <c r="L16">
        <v>105</v>
      </c>
      <c r="M16">
        <v>71</v>
      </c>
      <c r="N16">
        <v>38</v>
      </c>
      <c r="O16">
        <v>71</v>
      </c>
      <c r="P16">
        <v>36</v>
      </c>
      <c r="Q16">
        <v>23681</v>
      </c>
      <c r="R16">
        <v>2002</v>
      </c>
      <c r="S16">
        <v>1714</v>
      </c>
      <c r="T16">
        <f t="shared" si="1"/>
        <v>6275</v>
      </c>
      <c r="U16">
        <f t="shared" si="2"/>
        <v>967</v>
      </c>
      <c r="W16" s="2">
        <f t="shared" si="3"/>
        <v>0.1541035856573705</v>
      </c>
      <c r="X16" s="2">
        <f t="shared" si="4"/>
        <v>0.0452589641434263</v>
      </c>
      <c r="Y16" s="2">
        <f t="shared" si="5"/>
        <v>0.005577689243027889</v>
      </c>
      <c r="Z16" s="2">
        <f t="shared" si="6"/>
        <v>0.033147410358565735</v>
      </c>
      <c r="AA16" s="2">
        <f t="shared" si="7"/>
        <v>0.09354581673306774</v>
      </c>
      <c r="AB16" s="2">
        <f t="shared" si="8"/>
        <v>0.16764940239043824</v>
      </c>
      <c r="AC16" s="2">
        <f t="shared" si="9"/>
        <v>0.009083665338645418</v>
      </c>
      <c r="AD16" s="2">
        <f t="shared" si="10"/>
        <v>0.016733067729083666</v>
      </c>
      <c r="AE16" s="2">
        <f t="shared" si="11"/>
        <v>0.011314741035856574</v>
      </c>
      <c r="AF16" s="2">
        <f t="shared" si="12"/>
        <v>0.006055776892430279</v>
      </c>
      <c r="AG16" s="2">
        <f t="shared" si="13"/>
        <v>0.011314741035856574</v>
      </c>
      <c r="AH16" s="2">
        <f t="shared" si="14"/>
        <v>0.0057370517928286855</v>
      </c>
      <c r="AI16" s="2">
        <f t="shared" si="15"/>
        <v>3.7738645418326695</v>
      </c>
      <c r="AJ16" s="2">
        <f t="shared" si="16"/>
        <v>0.31904382470119524</v>
      </c>
      <c r="AK16" s="2">
        <f t="shared" si="17"/>
        <v>0.2731474103585657</v>
      </c>
      <c r="AL16" s="2">
        <f t="shared" si="18"/>
        <v>5.049382716049383</v>
      </c>
      <c r="AN16">
        <f t="shared" si="19"/>
        <v>0.2670241286863271</v>
      </c>
      <c r="AO16">
        <f t="shared" si="20"/>
        <v>0.3407171314741036</v>
      </c>
      <c r="AP16">
        <f t="shared" si="21"/>
        <v>0.4418230563002681</v>
      </c>
      <c r="AQ16" s="2">
        <v>5.049382716049383</v>
      </c>
    </row>
    <row r="17" spans="1:43" ht="12.75">
      <c r="A17" t="s">
        <v>169</v>
      </c>
      <c r="B17">
        <v>162</v>
      </c>
      <c r="C17">
        <v>5498</v>
      </c>
      <c r="D17">
        <v>729</v>
      </c>
      <c r="E17">
        <v>1432</v>
      </c>
      <c r="F17">
        <v>263</v>
      </c>
      <c r="G17">
        <v>24</v>
      </c>
      <c r="H17">
        <v>174</v>
      </c>
      <c r="I17">
        <v>493</v>
      </c>
      <c r="J17">
        <v>1039</v>
      </c>
      <c r="K17">
        <v>45</v>
      </c>
      <c r="L17">
        <v>132</v>
      </c>
      <c r="M17">
        <v>85</v>
      </c>
      <c r="N17">
        <v>46</v>
      </c>
      <c r="O17">
        <v>64</v>
      </c>
      <c r="P17">
        <v>52</v>
      </c>
      <c r="Q17">
        <v>22089</v>
      </c>
      <c r="R17">
        <v>2053</v>
      </c>
      <c r="S17">
        <v>1601</v>
      </c>
      <c r="T17">
        <f t="shared" si="1"/>
        <v>6088</v>
      </c>
      <c r="U17">
        <f t="shared" si="2"/>
        <v>971</v>
      </c>
      <c r="W17" s="2">
        <f t="shared" si="3"/>
        <v>0.15949408672798948</v>
      </c>
      <c r="X17" s="2">
        <f t="shared" si="4"/>
        <v>0.04319973718791065</v>
      </c>
      <c r="Y17" s="2">
        <f t="shared" si="5"/>
        <v>0.003942181340341655</v>
      </c>
      <c r="Z17" s="2">
        <f t="shared" si="6"/>
        <v>0.028580814717477004</v>
      </c>
      <c r="AA17" s="2">
        <f t="shared" si="7"/>
        <v>0.08097897503285151</v>
      </c>
      <c r="AB17" s="2">
        <f t="shared" si="8"/>
        <v>0.17066360052562418</v>
      </c>
      <c r="AC17" s="2">
        <f t="shared" si="9"/>
        <v>0.007391590013140605</v>
      </c>
      <c r="AD17" s="2">
        <f t="shared" si="10"/>
        <v>0.021681997371879105</v>
      </c>
      <c r="AE17" s="2">
        <f t="shared" si="11"/>
        <v>0.013961892247043363</v>
      </c>
      <c r="AF17" s="2">
        <f t="shared" si="12"/>
        <v>0.0075558475689881735</v>
      </c>
      <c r="AG17" s="2">
        <f t="shared" si="13"/>
        <v>0.010512483574244415</v>
      </c>
      <c r="AH17" s="2">
        <f t="shared" si="14"/>
        <v>0.008541392904073587</v>
      </c>
      <c r="AI17" s="2">
        <f t="shared" si="15"/>
        <v>3.6282851511169514</v>
      </c>
      <c r="AJ17" s="2">
        <f t="shared" si="16"/>
        <v>0.33722076215505914</v>
      </c>
      <c r="AK17" s="2">
        <f t="shared" si="17"/>
        <v>0.2629763469119579</v>
      </c>
      <c r="AL17" s="2">
        <f t="shared" si="18"/>
        <v>4.5</v>
      </c>
      <c r="AN17">
        <f t="shared" si="19"/>
        <v>0.26045834849036015</v>
      </c>
      <c r="AO17">
        <f t="shared" si="20"/>
        <v>0.3235873850197109</v>
      </c>
      <c r="AP17">
        <f t="shared" si="21"/>
        <v>0.4119679883594034</v>
      </c>
      <c r="AQ17" s="2">
        <v>4.5</v>
      </c>
    </row>
    <row r="18" spans="1:43" ht="12.75">
      <c r="A18" t="s">
        <v>170</v>
      </c>
      <c r="B18">
        <v>162</v>
      </c>
      <c r="C18">
        <v>5406</v>
      </c>
      <c r="D18">
        <v>777</v>
      </c>
      <c r="E18">
        <v>1409</v>
      </c>
      <c r="F18">
        <v>268</v>
      </c>
      <c r="G18">
        <v>32</v>
      </c>
      <c r="H18">
        <v>194</v>
      </c>
      <c r="I18">
        <v>577</v>
      </c>
      <c r="J18">
        <v>1077</v>
      </c>
      <c r="K18">
        <v>66</v>
      </c>
      <c r="L18">
        <v>132</v>
      </c>
      <c r="M18">
        <v>67</v>
      </c>
      <c r="N18">
        <v>36</v>
      </c>
      <c r="O18">
        <v>117</v>
      </c>
      <c r="P18">
        <v>53</v>
      </c>
      <c r="Q18">
        <v>23035</v>
      </c>
      <c r="R18">
        <v>1997</v>
      </c>
      <c r="S18">
        <v>1473</v>
      </c>
      <c r="T18">
        <f t="shared" si="1"/>
        <v>6102</v>
      </c>
      <c r="U18">
        <f t="shared" si="2"/>
        <v>915</v>
      </c>
      <c r="W18" s="2">
        <f t="shared" si="3"/>
        <v>0.14995083579154375</v>
      </c>
      <c r="X18" s="2">
        <f t="shared" si="4"/>
        <v>0.04392002622091118</v>
      </c>
      <c r="Y18" s="2">
        <f t="shared" si="5"/>
        <v>0.005244182235332678</v>
      </c>
      <c r="Z18" s="2">
        <f t="shared" si="6"/>
        <v>0.03179285480170436</v>
      </c>
      <c r="AA18" s="2">
        <f t="shared" si="7"/>
        <v>0.09455916093084235</v>
      </c>
      <c r="AB18" s="2">
        <f t="shared" si="8"/>
        <v>0.17649950835791545</v>
      </c>
      <c r="AC18" s="2">
        <f t="shared" si="9"/>
        <v>0.010816125860373648</v>
      </c>
      <c r="AD18" s="2">
        <f t="shared" si="10"/>
        <v>0.021632251720747297</v>
      </c>
      <c r="AE18" s="2">
        <f t="shared" si="11"/>
        <v>0.010980006555227795</v>
      </c>
      <c r="AF18" s="2">
        <f t="shared" si="12"/>
        <v>0.0058997050147492625</v>
      </c>
      <c r="AG18" s="2">
        <f t="shared" si="13"/>
        <v>0.019174041297935103</v>
      </c>
      <c r="AH18" s="2">
        <f t="shared" si="14"/>
        <v>0.008685676827269747</v>
      </c>
      <c r="AI18" s="2">
        <f t="shared" si="15"/>
        <v>3.774991805965257</v>
      </c>
      <c r="AJ18" s="2">
        <f t="shared" si="16"/>
        <v>0.3272697476237299</v>
      </c>
      <c r="AK18" s="2">
        <f t="shared" si="17"/>
        <v>0.24139626352015733</v>
      </c>
      <c r="AL18" s="2">
        <f t="shared" si="18"/>
        <v>4.796296296296297</v>
      </c>
      <c r="AN18">
        <f t="shared" si="19"/>
        <v>0.26063633000369957</v>
      </c>
      <c r="AO18">
        <f t="shared" si="20"/>
        <v>0.336283185840708</v>
      </c>
      <c r="AP18">
        <f t="shared" si="21"/>
        <v>0.42970773214946356</v>
      </c>
      <c r="AQ18" s="2">
        <v>4.796296296296297</v>
      </c>
    </row>
    <row r="19" spans="1:43" ht="12.75">
      <c r="A19" t="s">
        <v>171</v>
      </c>
      <c r="B19">
        <v>162</v>
      </c>
      <c r="C19">
        <v>5583</v>
      </c>
      <c r="D19">
        <v>735</v>
      </c>
      <c r="E19">
        <v>1464</v>
      </c>
      <c r="F19">
        <v>304</v>
      </c>
      <c r="G19">
        <v>22</v>
      </c>
      <c r="H19">
        <v>176</v>
      </c>
      <c r="I19">
        <v>468</v>
      </c>
      <c r="J19">
        <v>1172</v>
      </c>
      <c r="K19">
        <v>65</v>
      </c>
      <c r="L19">
        <v>130</v>
      </c>
      <c r="M19">
        <v>103</v>
      </c>
      <c r="N19">
        <v>54</v>
      </c>
      <c r="O19">
        <v>66</v>
      </c>
      <c r="P19">
        <v>40</v>
      </c>
      <c r="Q19">
        <v>22701</v>
      </c>
      <c r="R19">
        <v>1972</v>
      </c>
      <c r="S19">
        <v>1576</v>
      </c>
      <c r="T19">
        <f t="shared" si="1"/>
        <v>6156</v>
      </c>
      <c r="U19">
        <f t="shared" si="2"/>
        <v>962</v>
      </c>
      <c r="W19" s="2">
        <f t="shared" si="3"/>
        <v>0.1562703053931124</v>
      </c>
      <c r="X19" s="2">
        <f t="shared" si="4"/>
        <v>0.04938271604938271</v>
      </c>
      <c r="Y19" s="2">
        <f t="shared" si="5"/>
        <v>0.0035737491877842753</v>
      </c>
      <c r="Z19" s="2">
        <f t="shared" si="6"/>
        <v>0.028589993502274202</v>
      </c>
      <c r="AA19" s="2">
        <f t="shared" si="7"/>
        <v>0.07602339181286549</v>
      </c>
      <c r="AB19" s="2">
        <f t="shared" si="8"/>
        <v>0.1903833658219623</v>
      </c>
      <c r="AC19" s="2">
        <f t="shared" si="9"/>
        <v>0.01055880441845354</v>
      </c>
      <c r="AD19" s="2">
        <f t="shared" si="10"/>
        <v>0.02111760883690708</v>
      </c>
      <c r="AE19" s="2">
        <f t="shared" si="11"/>
        <v>0.01673164392462638</v>
      </c>
      <c r="AF19" s="2">
        <f t="shared" si="12"/>
        <v>0.008771929824561403</v>
      </c>
      <c r="AG19" s="2">
        <f t="shared" si="13"/>
        <v>0.010721247563352826</v>
      </c>
      <c r="AH19" s="2">
        <f t="shared" si="14"/>
        <v>0.00649772579597141</v>
      </c>
      <c r="AI19" s="2">
        <f t="shared" si="15"/>
        <v>3.6876218323586745</v>
      </c>
      <c r="AJ19" s="2">
        <f t="shared" si="16"/>
        <v>0.3203378817413905</v>
      </c>
      <c r="AK19" s="2">
        <f t="shared" si="17"/>
        <v>0.25601039636127354</v>
      </c>
      <c r="AL19" s="2">
        <f t="shared" si="18"/>
        <v>4.537037037037037</v>
      </c>
      <c r="AN19">
        <f t="shared" si="19"/>
        <v>0.26222461042450296</v>
      </c>
      <c r="AO19">
        <f t="shared" si="20"/>
        <v>0.32439896036387267</v>
      </c>
      <c r="AP19">
        <f t="shared" si="21"/>
        <v>0.41912950026867274</v>
      </c>
      <c r="AQ19" s="2">
        <v>4.537037037037037</v>
      </c>
    </row>
    <row r="20" spans="1:43" ht="12.75">
      <c r="A20" t="s">
        <v>172</v>
      </c>
      <c r="B20">
        <v>162</v>
      </c>
      <c r="C20">
        <v>5690</v>
      </c>
      <c r="D20">
        <v>923</v>
      </c>
      <c r="E20">
        <v>1663</v>
      </c>
      <c r="F20">
        <v>324</v>
      </c>
      <c r="G20">
        <v>61</v>
      </c>
      <c r="H20">
        <v>213</v>
      </c>
      <c r="I20">
        <v>511</v>
      </c>
      <c r="J20">
        <v>1027</v>
      </c>
      <c r="K20">
        <v>61</v>
      </c>
      <c r="L20">
        <v>116</v>
      </c>
      <c r="M20">
        <v>132</v>
      </c>
      <c r="N20">
        <v>54</v>
      </c>
      <c r="O20">
        <v>81</v>
      </c>
      <c r="P20">
        <v>50</v>
      </c>
      <c r="Q20">
        <v>23019</v>
      </c>
      <c r="R20">
        <v>2052</v>
      </c>
      <c r="S20">
        <v>1523</v>
      </c>
      <c r="T20">
        <f t="shared" si="1"/>
        <v>6312</v>
      </c>
      <c r="U20">
        <f t="shared" si="2"/>
        <v>1065</v>
      </c>
      <c r="W20" s="2">
        <f t="shared" si="3"/>
        <v>0.16872623574144488</v>
      </c>
      <c r="X20" s="2">
        <f t="shared" si="4"/>
        <v>0.051330798479087454</v>
      </c>
      <c r="Y20" s="2">
        <f t="shared" si="5"/>
        <v>0.009664131812420786</v>
      </c>
      <c r="Z20" s="2">
        <f t="shared" si="6"/>
        <v>0.03374524714828897</v>
      </c>
      <c r="AA20" s="2">
        <f t="shared" si="7"/>
        <v>0.08095690747782003</v>
      </c>
      <c r="AB20" s="2">
        <f t="shared" si="8"/>
        <v>0.16270595690747783</v>
      </c>
      <c r="AC20" s="2">
        <f t="shared" si="9"/>
        <v>0.009664131812420786</v>
      </c>
      <c r="AD20" s="2">
        <f t="shared" si="10"/>
        <v>0.018377693282636248</v>
      </c>
      <c r="AE20" s="2">
        <f t="shared" si="11"/>
        <v>0.02091254752851711</v>
      </c>
      <c r="AF20" s="2">
        <f t="shared" si="12"/>
        <v>0.008555133079847909</v>
      </c>
      <c r="AG20" s="2">
        <f t="shared" si="13"/>
        <v>0.012832699619771864</v>
      </c>
      <c r="AH20" s="2">
        <f t="shared" si="14"/>
        <v>0.007921419518377694</v>
      </c>
      <c r="AI20" s="2">
        <f t="shared" si="15"/>
        <v>3.6468631178707223</v>
      </c>
      <c r="AJ20" s="2">
        <f t="shared" si="16"/>
        <v>0.32509505703422054</v>
      </c>
      <c r="AK20" s="2">
        <f t="shared" si="17"/>
        <v>0.24128643852978454</v>
      </c>
      <c r="AL20" s="2">
        <f t="shared" si="18"/>
        <v>5.697530864197531</v>
      </c>
      <c r="AN20">
        <f t="shared" si="19"/>
        <v>0.2922671353251318</v>
      </c>
      <c r="AO20">
        <f t="shared" si="20"/>
        <v>0.3540874524714829</v>
      </c>
      <c r="AP20">
        <f t="shared" si="21"/>
        <v>0.48295254833040424</v>
      </c>
      <c r="AQ20" s="2">
        <v>5.697530864197531</v>
      </c>
    </row>
    <row r="21" spans="1:43" ht="12.75">
      <c r="A21" t="s">
        <v>173</v>
      </c>
      <c r="B21">
        <v>162</v>
      </c>
      <c r="C21">
        <v>5542</v>
      </c>
      <c r="D21">
        <v>742</v>
      </c>
      <c r="E21">
        <v>1461</v>
      </c>
      <c r="F21">
        <v>325</v>
      </c>
      <c r="G21">
        <v>30</v>
      </c>
      <c r="H21">
        <v>166</v>
      </c>
      <c r="I21">
        <v>470</v>
      </c>
      <c r="J21">
        <v>1145</v>
      </c>
      <c r="K21">
        <v>67</v>
      </c>
      <c r="L21">
        <v>118</v>
      </c>
      <c r="M21">
        <v>89</v>
      </c>
      <c r="N21">
        <v>40</v>
      </c>
      <c r="O21">
        <v>60</v>
      </c>
      <c r="P21">
        <v>45</v>
      </c>
      <c r="Q21">
        <v>22540</v>
      </c>
      <c r="R21">
        <v>1833</v>
      </c>
      <c r="S21">
        <v>1665</v>
      </c>
      <c r="T21">
        <f t="shared" si="1"/>
        <v>6124</v>
      </c>
      <c r="U21">
        <f t="shared" si="2"/>
        <v>940</v>
      </c>
      <c r="W21" s="2">
        <f t="shared" si="3"/>
        <v>0.1534944480731548</v>
      </c>
      <c r="X21" s="2">
        <f t="shared" si="4"/>
        <v>0.0530698889614631</v>
      </c>
      <c r="Y21" s="2">
        <f t="shared" si="5"/>
        <v>0.004898758981058132</v>
      </c>
      <c r="Z21" s="2">
        <f t="shared" si="6"/>
        <v>0.027106466361854997</v>
      </c>
      <c r="AA21" s="2">
        <f t="shared" si="7"/>
        <v>0.0767472240365774</v>
      </c>
      <c r="AB21" s="2">
        <f t="shared" si="8"/>
        <v>0.18696930111038537</v>
      </c>
      <c r="AC21" s="2">
        <f t="shared" si="9"/>
        <v>0.010940561724363161</v>
      </c>
      <c r="AD21" s="2">
        <f t="shared" si="10"/>
        <v>0.019268451992161987</v>
      </c>
      <c r="AE21" s="2">
        <f t="shared" si="11"/>
        <v>0.014532984977139125</v>
      </c>
      <c r="AF21" s="2">
        <f t="shared" si="12"/>
        <v>0.006531678641410843</v>
      </c>
      <c r="AG21" s="2">
        <f t="shared" si="13"/>
        <v>0.009797517962116264</v>
      </c>
      <c r="AH21" s="2">
        <f t="shared" si="14"/>
        <v>0.007348138471587198</v>
      </c>
      <c r="AI21" s="2">
        <f t="shared" si="15"/>
        <v>3.6806009144350096</v>
      </c>
      <c r="AJ21" s="2">
        <f t="shared" si="16"/>
        <v>0.29931417374265185</v>
      </c>
      <c r="AK21" s="2">
        <f t="shared" si="17"/>
        <v>0.27188112344872634</v>
      </c>
      <c r="AL21" s="2">
        <f t="shared" si="18"/>
        <v>4.580246913580247</v>
      </c>
      <c r="AN21">
        <f t="shared" si="19"/>
        <v>0.2636232407073259</v>
      </c>
      <c r="AO21">
        <f t="shared" si="20"/>
        <v>0.32625734813847157</v>
      </c>
      <c r="AP21">
        <f t="shared" si="21"/>
        <v>0.4229520028870444</v>
      </c>
      <c r="AQ21" s="2">
        <v>4.580246913580247</v>
      </c>
    </row>
    <row r="22" spans="1:43" ht="12.75">
      <c r="A22" t="s">
        <v>174</v>
      </c>
      <c r="B22">
        <v>162</v>
      </c>
      <c r="C22">
        <v>5528</v>
      </c>
      <c r="D22">
        <v>847</v>
      </c>
      <c r="E22">
        <v>1500</v>
      </c>
      <c r="F22">
        <v>313</v>
      </c>
      <c r="G22">
        <v>29</v>
      </c>
      <c r="H22">
        <v>208</v>
      </c>
      <c r="I22">
        <v>581</v>
      </c>
      <c r="J22">
        <v>1119</v>
      </c>
      <c r="K22">
        <v>89</v>
      </c>
      <c r="L22">
        <v>128</v>
      </c>
      <c r="M22">
        <v>64</v>
      </c>
      <c r="N22">
        <v>49</v>
      </c>
      <c r="O22">
        <v>71</v>
      </c>
      <c r="P22">
        <v>56</v>
      </c>
      <c r="Q22">
        <v>22810</v>
      </c>
      <c r="R22">
        <v>1894</v>
      </c>
      <c r="S22">
        <v>1694</v>
      </c>
      <c r="T22">
        <f t="shared" si="1"/>
        <v>6254</v>
      </c>
      <c r="U22">
        <f t="shared" si="2"/>
        <v>950</v>
      </c>
      <c r="W22" s="2">
        <f t="shared" si="3"/>
        <v>0.15190278221937958</v>
      </c>
      <c r="X22" s="2">
        <f t="shared" si="4"/>
        <v>0.05004796929964823</v>
      </c>
      <c r="Y22" s="2">
        <f t="shared" si="5"/>
        <v>0.00463703229932843</v>
      </c>
      <c r="Z22" s="2">
        <f t="shared" si="6"/>
        <v>0.033258714422769425</v>
      </c>
      <c r="AA22" s="2">
        <f t="shared" si="7"/>
        <v>0.09290054365206268</v>
      </c>
      <c r="AB22" s="2">
        <f t="shared" si="8"/>
        <v>0.17892548768787975</v>
      </c>
      <c r="AC22" s="2">
        <f t="shared" si="9"/>
        <v>0.014230892228973457</v>
      </c>
      <c r="AD22" s="2">
        <f t="shared" si="10"/>
        <v>0.020466901183242726</v>
      </c>
      <c r="AE22" s="2">
        <f t="shared" si="11"/>
        <v>0.010233450591621363</v>
      </c>
      <c r="AF22" s="2">
        <f t="shared" si="12"/>
        <v>0.007834985609210105</v>
      </c>
      <c r="AG22" s="2">
        <f t="shared" si="13"/>
        <v>0.01135273425007995</v>
      </c>
      <c r="AH22" s="2">
        <f t="shared" si="14"/>
        <v>0.008954269267668692</v>
      </c>
      <c r="AI22" s="2">
        <f t="shared" si="15"/>
        <v>3.6472657499200514</v>
      </c>
      <c r="AJ22" s="2">
        <f t="shared" si="16"/>
        <v>0.3028461784457947</v>
      </c>
      <c r="AK22" s="2">
        <f t="shared" si="17"/>
        <v>0.2708666453469779</v>
      </c>
      <c r="AL22" s="2">
        <f t="shared" si="18"/>
        <v>5.228395061728395</v>
      </c>
      <c r="AN22">
        <f t="shared" si="19"/>
        <v>0.27134587554269174</v>
      </c>
      <c r="AO22">
        <f t="shared" si="20"/>
        <v>0.3469779341221618</v>
      </c>
      <c r="AP22">
        <f t="shared" si="21"/>
        <v>0.4513386396526773</v>
      </c>
      <c r="AQ22" s="2">
        <v>5.228395061728395</v>
      </c>
    </row>
    <row r="23" spans="1:43" ht="12.75">
      <c r="A23" t="s">
        <v>175</v>
      </c>
      <c r="B23">
        <v>162</v>
      </c>
      <c r="C23">
        <v>5493</v>
      </c>
      <c r="D23">
        <v>758</v>
      </c>
      <c r="E23">
        <v>1399</v>
      </c>
      <c r="F23">
        <v>264</v>
      </c>
      <c r="G23">
        <v>27</v>
      </c>
      <c r="H23">
        <v>206</v>
      </c>
      <c r="I23">
        <v>519</v>
      </c>
      <c r="J23">
        <v>1062</v>
      </c>
      <c r="K23">
        <v>56</v>
      </c>
      <c r="L23">
        <v>115</v>
      </c>
      <c r="M23">
        <v>89</v>
      </c>
      <c r="N23">
        <v>42</v>
      </c>
      <c r="O23">
        <v>57</v>
      </c>
      <c r="P23">
        <v>44</v>
      </c>
      <c r="Q23">
        <v>22855</v>
      </c>
      <c r="R23">
        <v>1935</v>
      </c>
      <c r="S23">
        <v>1586</v>
      </c>
      <c r="T23">
        <f t="shared" si="1"/>
        <v>6112</v>
      </c>
      <c r="U23">
        <f t="shared" si="2"/>
        <v>902</v>
      </c>
      <c r="W23" s="2">
        <f t="shared" si="3"/>
        <v>0.1475785340314136</v>
      </c>
      <c r="X23" s="2">
        <f t="shared" si="4"/>
        <v>0.04319371727748691</v>
      </c>
      <c r="Y23" s="2">
        <f t="shared" si="5"/>
        <v>0.004417539267015707</v>
      </c>
      <c r="Z23" s="2">
        <f t="shared" si="6"/>
        <v>0.03370418848167539</v>
      </c>
      <c r="AA23" s="2">
        <f t="shared" si="7"/>
        <v>0.08491492146596859</v>
      </c>
      <c r="AB23" s="2">
        <f t="shared" si="8"/>
        <v>0.1737565445026178</v>
      </c>
      <c r="AC23" s="2">
        <f t="shared" si="9"/>
        <v>0.009162303664921465</v>
      </c>
      <c r="AD23" s="2">
        <f t="shared" si="10"/>
        <v>0.01881544502617801</v>
      </c>
      <c r="AE23" s="2">
        <f t="shared" si="11"/>
        <v>0.01456151832460733</v>
      </c>
      <c r="AF23" s="2">
        <f t="shared" si="12"/>
        <v>0.0068717277486911</v>
      </c>
      <c r="AG23" s="2">
        <f t="shared" si="13"/>
        <v>0.009325916230366492</v>
      </c>
      <c r="AH23" s="2">
        <f t="shared" si="14"/>
        <v>0.007198952879581152</v>
      </c>
      <c r="AI23" s="2">
        <f t="shared" si="15"/>
        <v>3.7393651832460733</v>
      </c>
      <c r="AJ23" s="2">
        <f t="shared" si="16"/>
        <v>0.31659031413612565</v>
      </c>
      <c r="AK23" s="2">
        <f t="shared" si="17"/>
        <v>0.2594895287958115</v>
      </c>
      <c r="AL23" s="2">
        <f t="shared" si="18"/>
        <v>4.679012345679013</v>
      </c>
      <c r="AN23">
        <f t="shared" si="19"/>
        <v>0.2546877844529401</v>
      </c>
      <c r="AO23">
        <f t="shared" si="20"/>
        <v>0.3229712041884817</v>
      </c>
      <c r="AP23">
        <f t="shared" si="21"/>
        <v>0.4250864736937921</v>
      </c>
      <c r="AQ23" s="2">
        <v>4.679012345679013</v>
      </c>
    </row>
    <row r="24" spans="1:43" ht="12.75">
      <c r="A24" t="s">
        <v>176</v>
      </c>
      <c r="B24">
        <v>162</v>
      </c>
      <c r="C24">
        <v>5488</v>
      </c>
      <c r="D24">
        <v>740</v>
      </c>
      <c r="E24">
        <v>1378</v>
      </c>
      <c r="F24">
        <v>273</v>
      </c>
      <c r="G24">
        <v>30</v>
      </c>
      <c r="H24">
        <v>209</v>
      </c>
      <c r="I24">
        <v>488</v>
      </c>
      <c r="J24">
        <v>1399</v>
      </c>
      <c r="K24">
        <v>72</v>
      </c>
      <c r="L24">
        <v>102</v>
      </c>
      <c r="M24">
        <v>66</v>
      </c>
      <c r="N24">
        <v>36</v>
      </c>
      <c r="O24">
        <v>65</v>
      </c>
      <c r="P24">
        <v>35</v>
      </c>
      <c r="Q24">
        <v>23066</v>
      </c>
      <c r="R24">
        <v>1702</v>
      </c>
      <c r="S24">
        <v>1489</v>
      </c>
      <c r="T24">
        <f t="shared" si="1"/>
        <v>6083</v>
      </c>
      <c r="U24">
        <f t="shared" si="2"/>
        <v>866</v>
      </c>
      <c r="W24" s="2">
        <f t="shared" si="3"/>
        <v>0.14236396514877528</v>
      </c>
      <c r="X24" s="2">
        <f t="shared" si="4"/>
        <v>0.04487917146144994</v>
      </c>
      <c r="Y24" s="2">
        <f t="shared" si="5"/>
        <v>0.004931777083675818</v>
      </c>
      <c r="Z24" s="2">
        <f t="shared" si="6"/>
        <v>0.034358047016274866</v>
      </c>
      <c r="AA24" s="2">
        <f t="shared" si="7"/>
        <v>0.08022357389445997</v>
      </c>
      <c r="AB24" s="2">
        <f t="shared" si="8"/>
        <v>0.22998520466874897</v>
      </c>
      <c r="AC24" s="2">
        <f t="shared" si="9"/>
        <v>0.011836265000821963</v>
      </c>
      <c r="AD24" s="2">
        <f t="shared" si="10"/>
        <v>0.01676804208449778</v>
      </c>
      <c r="AE24" s="2">
        <f t="shared" si="11"/>
        <v>0.0108499095840868</v>
      </c>
      <c r="AF24" s="2">
        <f t="shared" si="12"/>
        <v>0.005918132500410981</v>
      </c>
      <c r="AG24" s="2">
        <f t="shared" si="13"/>
        <v>0.010685517014630939</v>
      </c>
      <c r="AH24" s="2">
        <f t="shared" si="14"/>
        <v>0.005753739930955121</v>
      </c>
      <c r="AI24" s="2">
        <f t="shared" si="15"/>
        <v>3.7918790070688804</v>
      </c>
      <c r="AJ24" s="2">
        <f t="shared" si="16"/>
        <v>0.27979615321387474</v>
      </c>
      <c r="AK24" s="2">
        <f t="shared" si="17"/>
        <v>0.24478053591977642</v>
      </c>
      <c r="AL24" s="2">
        <f t="shared" si="18"/>
        <v>4.567901234567901</v>
      </c>
      <c r="AN24">
        <f t="shared" si="19"/>
        <v>0.2510932944606414</v>
      </c>
      <c r="AO24">
        <f t="shared" si="20"/>
        <v>0.31859279960545783</v>
      </c>
      <c r="AP24">
        <f t="shared" si="21"/>
        <v>0.4260204081632653</v>
      </c>
      <c r="AQ24" s="2">
        <v>4.567901234567901</v>
      </c>
    </row>
    <row r="25" spans="1:43" ht="12.75">
      <c r="A25" t="s">
        <v>177</v>
      </c>
      <c r="B25">
        <v>162</v>
      </c>
      <c r="C25">
        <v>5379</v>
      </c>
      <c r="D25">
        <v>670</v>
      </c>
      <c r="E25">
        <v>1361</v>
      </c>
      <c r="F25">
        <v>320</v>
      </c>
      <c r="G25">
        <v>28</v>
      </c>
      <c r="H25">
        <v>131</v>
      </c>
      <c r="I25">
        <v>478</v>
      </c>
      <c r="J25">
        <v>1071</v>
      </c>
      <c r="K25">
        <v>60</v>
      </c>
      <c r="L25">
        <v>151</v>
      </c>
      <c r="M25">
        <v>101</v>
      </c>
      <c r="N25">
        <v>51</v>
      </c>
      <c r="O25">
        <v>64</v>
      </c>
      <c r="P25">
        <v>45</v>
      </c>
      <c r="Q25">
        <v>21924</v>
      </c>
      <c r="R25">
        <v>2083</v>
      </c>
      <c r="S25">
        <v>1452</v>
      </c>
      <c r="T25">
        <f t="shared" si="1"/>
        <v>5962</v>
      </c>
      <c r="U25">
        <f t="shared" si="2"/>
        <v>882</v>
      </c>
      <c r="W25" s="2">
        <f t="shared" si="3"/>
        <v>0.1479369339147937</v>
      </c>
      <c r="X25" s="2">
        <f t="shared" si="4"/>
        <v>0.05367326400536732</v>
      </c>
      <c r="Y25" s="2">
        <f t="shared" si="5"/>
        <v>0.004696410600469641</v>
      </c>
      <c r="Z25" s="2">
        <f t="shared" si="6"/>
        <v>0.021972492452197248</v>
      </c>
      <c r="AA25" s="2">
        <f t="shared" si="7"/>
        <v>0.08017443810801744</v>
      </c>
      <c r="AB25" s="2">
        <f t="shared" si="8"/>
        <v>0.17963770546796376</v>
      </c>
      <c r="AC25" s="2">
        <f t="shared" si="9"/>
        <v>0.010063737001006373</v>
      </c>
      <c r="AD25" s="2">
        <f t="shared" si="10"/>
        <v>0.02532707145253271</v>
      </c>
      <c r="AE25" s="2">
        <f t="shared" si="11"/>
        <v>0.016940623951694062</v>
      </c>
      <c r="AF25" s="2">
        <f t="shared" si="12"/>
        <v>0.008554176450855417</v>
      </c>
      <c r="AG25" s="2">
        <f t="shared" si="13"/>
        <v>0.010734652801073465</v>
      </c>
      <c r="AH25" s="2">
        <f t="shared" si="14"/>
        <v>0.0075478027507547805</v>
      </c>
      <c r="AI25" s="2">
        <f t="shared" si="15"/>
        <v>3.677289500167729</v>
      </c>
      <c r="AJ25" s="2">
        <f t="shared" si="16"/>
        <v>0.34937940288493796</v>
      </c>
      <c r="AK25" s="2">
        <f t="shared" si="17"/>
        <v>0.24354243542435425</v>
      </c>
      <c r="AL25" s="2">
        <f t="shared" si="18"/>
        <v>4.135802469135802</v>
      </c>
      <c r="AN25">
        <f t="shared" si="19"/>
        <v>0.2530210076222346</v>
      </c>
      <c r="AO25">
        <f t="shared" si="20"/>
        <v>0.3185172760818517</v>
      </c>
      <c r="AP25">
        <f t="shared" si="21"/>
        <v>0.39598438371444505</v>
      </c>
      <c r="AQ25" s="2">
        <v>4.135802469135802</v>
      </c>
    </row>
    <row r="26" spans="1:43" ht="12.75">
      <c r="A26" t="s">
        <v>178</v>
      </c>
      <c r="B26">
        <v>162</v>
      </c>
      <c r="C26">
        <v>5459</v>
      </c>
      <c r="D26">
        <v>642</v>
      </c>
      <c r="E26">
        <v>1361</v>
      </c>
      <c r="F26">
        <v>273</v>
      </c>
      <c r="G26">
        <v>18</v>
      </c>
      <c r="H26">
        <v>147</v>
      </c>
      <c r="I26">
        <v>545</v>
      </c>
      <c r="J26">
        <v>1062</v>
      </c>
      <c r="K26">
        <v>65</v>
      </c>
      <c r="L26">
        <v>124</v>
      </c>
      <c r="M26">
        <v>66</v>
      </c>
      <c r="N26">
        <v>48</v>
      </c>
      <c r="O26">
        <v>52</v>
      </c>
      <c r="P26">
        <v>35</v>
      </c>
      <c r="Q26">
        <v>23332</v>
      </c>
      <c r="R26">
        <v>1919</v>
      </c>
      <c r="S26">
        <v>1587</v>
      </c>
      <c r="T26">
        <f t="shared" si="1"/>
        <v>6104</v>
      </c>
      <c r="U26">
        <f t="shared" si="2"/>
        <v>923</v>
      </c>
      <c r="W26" s="2">
        <f t="shared" si="3"/>
        <v>0.15121231979030145</v>
      </c>
      <c r="X26" s="2">
        <f t="shared" si="4"/>
        <v>0.04472477064220184</v>
      </c>
      <c r="Y26" s="2">
        <f t="shared" si="5"/>
        <v>0.002948885976408912</v>
      </c>
      <c r="Z26" s="2">
        <f t="shared" si="6"/>
        <v>0.02408256880733945</v>
      </c>
      <c r="AA26" s="2">
        <f t="shared" si="7"/>
        <v>0.08928571428571429</v>
      </c>
      <c r="AB26" s="2">
        <f t="shared" si="8"/>
        <v>0.17398427260812582</v>
      </c>
      <c r="AC26" s="2">
        <f t="shared" si="9"/>
        <v>0.01064875491480996</v>
      </c>
      <c r="AD26" s="2">
        <f t="shared" si="10"/>
        <v>0.020314547837483616</v>
      </c>
      <c r="AE26" s="2">
        <f t="shared" si="11"/>
        <v>0.010812581913499346</v>
      </c>
      <c r="AF26" s="2">
        <f t="shared" si="12"/>
        <v>0.007863695937090432</v>
      </c>
      <c r="AG26" s="2">
        <f t="shared" si="13"/>
        <v>0.00851900393184797</v>
      </c>
      <c r="AH26" s="2">
        <f t="shared" si="14"/>
        <v>0.005733944954128441</v>
      </c>
      <c r="AI26" s="2">
        <f t="shared" si="15"/>
        <v>3.822411533420708</v>
      </c>
      <c r="AJ26" s="2">
        <f t="shared" si="16"/>
        <v>0.3143840104849279</v>
      </c>
      <c r="AK26" s="2">
        <f t="shared" si="17"/>
        <v>0.25999344692005244</v>
      </c>
      <c r="AL26" s="2">
        <f t="shared" si="18"/>
        <v>3.962962962962963</v>
      </c>
      <c r="AN26">
        <f t="shared" si="19"/>
        <v>0.2493130610001832</v>
      </c>
      <c r="AO26">
        <f t="shared" si="20"/>
        <v>0.3229030144167759</v>
      </c>
      <c r="AP26">
        <f t="shared" si="21"/>
        <v>0.38670086096354644</v>
      </c>
      <c r="AQ26" s="2">
        <v>3.962962962962963</v>
      </c>
    </row>
    <row r="27" spans="1:43" ht="12.75">
      <c r="A27" t="s">
        <v>179</v>
      </c>
      <c r="B27">
        <v>162</v>
      </c>
      <c r="C27">
        <v>5497</v>
      </c>
      <c r="D27">
        <v>746</v>
      </c>
      <c r="E27">
        <v>1431</v>
      </c>
      <c r="F27">
        <v>295</v>
      </c>
      <c r="G27">
        <v>29</v>
      </c>
      <c r="H27">
        <v>164</v>
      </c>
      <c r="I27">
        <v>551</v>
      </c>
      <c r="J27">
        <v>1125</v>
      </c>
      <c r="K27">
        <v>43</v>
      </c>
      <c r="L27">
        <v>104</v>
      </c>
      <c r="M27">
        <v>153</v>
      </c>
      <c r="N27">
        <v>47</v>
      </c>
      <c r="O27">
        <v>67</v>
      </c>
      <c r="P27">
        <v>61</v>
      </c>
      <c r="Q27">
        <v>23211</v>
      </c>
      <c r="R27">
        <v>1834</v>
      </c>
      <c r="S27">
        <v>1563</v>
      </c>
      <c r="T27">
        <f t="shared" si="1"/>
        <v>6152</v>
      </c>
      <c r="U27">
        <f t="shared" si="2"/>
        <v>943</v>
      </c>
      <c r="W27" s="2">
        <f t="shared" si="3"/>
        <v>0.15328348504551365</v>
      </c>
      <c r="X27" s="2">
        <f t="shared" si="4"/>
        <v>0.0479518855656697</v>
      </c>
      <c r="Y27" s="2">
        <f t="shared" si="5"/>
        <v>0.004713914174252275</v>
      </c>
      <c r="Z27" s="2">
        <f t="shared" si="6"/>
        <v>0.026657997399219768</v>
      </c>
      <c r="AA27" s="2">
        <f t="shared" si="7"/>
        <v>0.08956436931079324</v>
      </c>
      <c r="AB27" s="2">
        <f t="shared" si="8"/>
        <v>0.1828673602080624</v>
      </c>
      <c r="AC27" s="2">
        <f t="shared" si="9"/>
        <v>0.006989596879063719</v>
      </c>
      <c r="AD27" s="2">
        <f t="shared" si="10"/>
        <v>0.016905071521456438</v>
      </c>
      <c r="AE27" s="2">
        <f t="shared" si="11"/>
        <v>0.02486996098829649</v>
      </c>
      <c r="AF27" s="2">
        <f t="shared" si="12"/>
        <v>0.007639791937581275</v>
      </c>
      <c r="AG27" s="2">
        <f t="shared" si="13"/>
        <v>0.010890767230169051</v>
      </c>
      <c r="AH27" s="2">
        <f t="shared" si="14"/>
        <v>0.009915474642392718</v>
      </c>
      <c r="AI27" s="2">
        <f t="shared" si="15"/>
        <v>3.772919375812744</v>
      </c>
      <c r="AJ27" s="2">
        <f t="shared" si="16"/>
        <v>0.2981144343302991</v>
      </c>
      <c r="AK27" s="2">
        <f t="shared" si="17"/>
        <v>0.2540637191157347</v>
      </c>
      <c r="AL27" s="2">
        <f t="shared" si="18"/>
        <v>4.604938271604938</v>
      </c>
      <c r="AN27">
        <f t="shared" si="19"/>
        <v>0.26032381298890306</v>
      </c>
      <c r="AO27">
        <f t="shared" si="20"/>
        <v>0.3291612483745123</v>
      </c>
      <c r="AP27">
        <f t="shared" si="21"/>
        <v>0.41404402401309803</v>
      </c>
      <c r="AQ27" s="2">
        <v>4.604938271604938</v>
      </c>
    </row>
    <row r="28" spans="1:43" ht="12.75">
      <c r="A28" t="s">
        <v>180</v>
      </c>
      <c r="B28">
        <v>162</v>
      </c>
      <c r="C28">
        <v>5398</v>
      </c>
      <c r="D28">
        <v>657</v>
      </c>
      <c r="E28">
        <v>1333</v>
      </c>
      <c r="F28">
        <v>256</v>
      </c>
      <c r="G28">
        <v>25</v>
      </c>
      <c r="H28">
        <v>161</v>
      </c>
      <c r="I28">
        <v>467</v>
      </c>
      <c r="J28">
        <v>1106</v>
      </c>
      <c r="K28">
        <v>67</v>
      </c>
      <c r="L28">
        <v>114</v>
      </c>
      <c r="M28">
        <v>93</v>
      </c>
      <c r="N28">
        <v>73</v>
      </c>
      <c r="O28">
        <v>60</v>
      </c>
      <c r="P28">
        <v>35</v>
      </c>
      <c r="Q28">
        <v>22146</v>
      </c>
      <c r="R28">
        <v>1903</v>
      </c>
      <c r="S28">
        <v>1647</v>
      </c>
      <c r="T28">
        <f t="shared" si="1"/>
        <v>5967</v>
      </c>
      <c r="U28">
        <f t="shared" si="2"/>
        <v>891</v>
      </c>
      <c r="W28" s="2">
        <f t="shared" si="3"/>
        <v>0.1493212669683258</v>
      </c>
      <c r="X28" s="2">
        <f t="shared" si="4"/>
        <v>0.04290263113792526</v>
      </c>
      <c r="Y28" s="2">
        <f t="shared" si="5"/>
        <v>0.004189710072063013</v>
      </c>
      <c r="Z28" s="2">
        <f t="shared" si="6"/>
        <v>0.026981732864085804</v>
      </c>
      <c r="AA28" s="2">
        <f t="shared" si="7"/>
        <v>0.07826378414613709</v>
      </c>
      <c r="AB28" s="2">
        <f t="shared" si="8"/>
        <v>0.1853527735880677</v>
      </c>
      <c r="AC28" s="2">
        <f t="shared" si="9"/>
        <v>0.011228422993128876</v>
      </c>
      <c r="AD28" s="2">
        <f t="shared" si="10"/>
        <v>0.019105077928607342</v>
      </c>
      <c r="AE28" s="2">
        <f t="shared" si="11"/>
        <v>0.01558572146807441</v>
      </c>
      <c r="AF28" s="2">
        <f t="shared" si="12"/>
        <v>0.012233953410424</v>
      </c>
      <c r="AG28" s="2">
        <f t="shared" si="13"/>
        <v>0.010055304172951232</v>
      </c>
      <c r="AH28" s="2">
        <f t="shared" si="14"/>
        <v>0.005865594100888219</v>
      </c>
      <c r="AI28" s="2">
        <f t="shared" si="15"/>
        <v>3.7114127702363</v>
      </c>
      <c r="AJ28" s="2">
        <f t="shared" si="16"/>
        <v>0.3189207306854366</v>
      </c>
      <c r="AK28" s="2">
        <f t="shared" si="17"/>
        <v>0.27601809954751133</v>
      </c>
      <c r="AL28" s="2">
        <f t="shared" si="18"/>
        <v>4.055555555555555</v>
      </c>
      <c r="AN28">
        <f t="shared" si="19"/>
        <v>0.24694331233790293</v>
      </c>
      <c r="AO28">
        <f t="shared" si="20"/>
        <v>0.3128875481816658</v>
      </c>
      <c r="AP28">
        <f t="shared" si="21"/>
        <v>0.39310855872545386</v>
      </c>
      <c r="AQ28" s="2">
        <v>4.055555555555555</v>
      </c>
    </row>
    <row r="29" spans="1:43" ht="12.75">
      <c r="A29" t="s">
        <v>181</v>
      </c>
      <c r="B29">
        <v>162</v>
      </c>
      <c r="C29">
        <v>5482</v>
      </c>
      <c r="D29">
        <v>789</v>
      </c>
      <c r="E29">
        <v>1379</v>
      </c>
      <c r="F29">
        <v>273</v>
      </c>
      <c r="G29">
        <v>26</v>
      </c>
      <c r="H29">
        <v>161</v>
      </c>
      <c r="I29">
        <v>678</v>
      </c>
      <c r="J29">
        <v>1273</v>
      </c>
      <c r="K29">
        <v>41</v>
      </c>
      <c r="L29">
        <v>121</v>
      </c>
      <c r="M29">
        <v>129</v>
      </c>
      <c r="N29">
        <v>44</v>
      </c>
      <c r="O29">
        <v>29</v>
      </c>
      <c r="P29">
        <v>48</v>
      </c>
      <c r="Q29">
        <v>24468</v>
      </c>
      <c r="R29">
        <v>1809</v>
      </c>
      <c r="S29">
        <v>1496</v>
      </c>
      <c r="T29">
        <f t="shared" si="1"/>
        <v>6249</v>
      </c>
      <c r="U29">
        <f t="shared" si="2"/>
        <v>919</v>
      </c>
      <c r="W29" s="2">
        <f t="shared" si="3"/>
        <v>0.14706353016482637</v>
      </c>
      <c r="X29" s="2">
        <f t="shared" si="4"/>
        <v>0.043686989918386945</v>
      </c>
      <c r="Y29" s="2">
        <f t="shared" si="5"/>
        <v>0.004160665706513042</v>
      </c>
      <c r="Z29" s="2">
        <f t="shared" si="6"/>
        <v>0.02576412225956153</v>
      </c>
      <c r="AA29" s="2">
        <f t="shared" si="7"/>
        <v>0.1084973595775324</v>
      </c>
      <c r="AB29" s="2">
        <f t="shared" si="8"/>
        <v>0.2037125940150424</v>
      </c>
      <c r="AC29" s="2">
        <f t="shared" si="9"/>
        <v>0.006561049767962874</v>
      </c>
      <c r="AD29" s="2">
        <f t="shared" si="10"/>
        <v>0.01936309809569531</v>
      </c>
      <c r="AE29" s="2">
        <f t="shared" si="11"/>
        <v>0.020643302928468554</v>
      </c>
      <c r="AF29" s="2">
        <f t="shared" si="12"/>
        <v>0.0070411265802528405</v>
      </c>
      <c r="AG29" s="2">
        <f t="shared" si="13"/>
        <v>0.004640742518803008</v>
      </c>
      <c r="AH29" s="2">
        <f t="shared" si="14"/>
        <v>0.007681228996639462</v>
      </c>
      <c r="AI29" s="2">
        <f t="shared" si="15"/>
        <v>3.915506481036966</v>
      </c>
      <c r="AJ29" s="2">
        <f t="shared" si="16"/>
        <v>0.2894863178108497</v>
      </c>
      <c r="AK29" s="2">
        <f t="shared" si="17"/>
        <v>0.23939830372859658</v>
      </c>
      <c r="AL29" s="2">
        <f t="shared" si="18"/>
        <v>4.87037037037037</v>
      </c>
      <c r="AN29">
        <f t="shared" si="19"/>
        <v>0.25155052900401315</v>
      </c>
      <c r="AO29">
        <f t="shared" si="20"/>
        <v>0.33573371739478314</v>
      </c>
      <c r="AP29">
        <f t="shared" si="21"/>
        <v>0.3989419919737322</v>
      </c>
      <c r="AQ29" s="2">
        <v>4.87037037037037</v>
      </c>
    </row>
    <row r="30" spans="1:43" ht="12.75">
      <c r="A30" t="s">
        <v>182</v>
      </c>
      <c r="B30">
        <v>162</v>
      </c>
      <c r="C30">
        <v>5612</v>
      </c>
      <c r="D30">
        <v>799</v>
      </c>
      <c r="E30">
        <v>1493</v>
      </c>
      <c r="F30">
        <v>304</v>
      </c>
      <c r="G30">
        <v>40</v>
      </c>
      <c r="H30">
        <v>235</v>
      </c>
      <c r="I30">
        <v>625</v>
      </c>
      <c r="J30">
        <v>1090</v>
      </c>
      <c r="K30">
        <v>50</v>
      </c>
      <c r="L30">
        <v>108</v>
      </c>
      <c r="M30">
        <v>57</v>
      </c>
      <c r="N30">
        <v>42</v>
      </c>
      <c r="O30">
        <v>67</v>
      </c>
      <c r="P30">
        <v>54</v>
      </c>
      <c r="Q30">
        <v>23240</v>
      </c>
      <c r="R30">
        <v>1847</v>
      </c>
      <c r="S30">
        <v>1777</v>
      </c>
      <c r="T30">
        <f t="shared" si="1"/>
        <v>6341</v>
      </c>
      <c r="U30">
        <f t="shared" si="2"/>
        <v>914</v>
      </c>
      <c r="W30" s="2">
        <f t="shared" si="3"/>
        <v>0.144141302633654</v>
      </c>
      <c r="X30" s="2">
        <f t="shared" si="4"/>
        <v>0.04794196498974925</v>
      </c>
      <c r="Y30" s="2">
        <f t="shared" si="5"/>
        <v>0.006308153288124901</v>
      </c>
      <c r="Z30" s="2">
        <f t="shared" si="6"/>
        <v>0.0370604005677338</v>
      </c>
      <c r="AA30" s="2">
        <f t="shared" si="7"/>
        <v>0.09856489512695159</v>
      </c>
      <c r="AB30" s="2">
        <f t="shared" si="8"/>
        <v>0.17189717710140356</v>
      </c>
      <c r="AC30" s="2">
        <f t="shared" si="9"/>
        <v>0.007885191610156127</v>
      </c>
      <c r="AD30" s="2">
        <f t="shared" si="10"/>
        <v>0.017032013877937235</v>
      </c>
      <c r="AE30" s="2">
        <f t="shared" si="11"/>
        <v>0.008989118435577984</v>
      </c>
      <c r="AF30" s="2">
        <f t="shared" si="12"/>
        <v>0.0066235609525311465</v>
      </c>
      <c r="AG30" s="2">
        <f t="shared" si="13"/>
        <v>0.01056615675760921</v>
      </c>
      <c r="AH30" s="2">
        <f t="shared" si="14"/>
        <v>0.008516006938968618</v>
      </c>
      <c r="AI30" s="2">
        <f t="shared" si="15"/>
        <v>3.6650370604005675</v>
      </c>
      <c r="AJ30" s="2">
        <f t="shared" si="16"/>
        <v>0.2912789780791673</v>
      </c>
      <c r="AK30" s="2">
        <f t="shared" si="17"/>
        <v>0.2802397098249487</v>
      </c>
      <c r="AL30" s="2">
        <f t="shared" si="18"/>
        <v>4.932098765432099</v>
      </c>
      <c r="AN30">
        <f t="shared" si="19"/>
        <v>0.2660370634354954</v>
      </c>
      <c r="AO30">
        <f t="shared" si="20"/>
        <v>0.3419019082163697</v>
      </c>
      <c r="AP30">
        <f t="shared" si="21"/>
        <v>0.46008553100498933</v>
      </c>
      <c r="AQ30" s="2">
        <v>4.932098765432099</v>
      </c>
    </row>
    <row r="31" spans="1:43" ht="12.75">
      <c r="A31" t="s">
        <v>183</v>
      </c>
      <c r="B31">
        <v>162</v>
      </c>
      <c r="C31">
        <v>5450</v>
      </c>
      <c r="D31">
        <v>814</v>
      </c>
      <c r="E31">
        <v>1469</v>
      </c>
      <c r="F31">
        <v>274</v>
      </c>
      <c r="G31">
        <v>32</v>
      </c>
      <c r="H31">
        <v>199</v>
      </c>
      <c r="I31">
        <v>529</v>
      </c>
      <c r="J31">
        <v>1089</v>
      </c>
      <c r="K31">
        <v>65</v>
      </c>
      <c r="L31">
        <v>125</v>
      </c>
      <c r="M31">
        <v>91</v>
      </c>
      <c r="N31">
        <v>35</v>
      </c>
      <c r="O31">
        <v>83</v>
      </c>
      <c r="P31">
        <v>50</v>
      </c>
      <c r="Q31">
        <v>22330</v>
      </c>
      <c r="R31">
        <v>1905</v>
      </c>
      <c r="S31">
        <v>1520</v>
      </c>
      <c r="T31">
        <f t="shared" si="1"/>
        <v>6094</v>
      </c>
      <c r="U31">
        <f t="shared" si="2"/>
        <v>964</v>
      </c>
      <c r="W31" s="2">
        <f t="shared" si="3"/>
        <v>0.15818838201509683</v>
      </c>
      <c r="X31" s="2">
        <f t="shared" si="4"/>
        <v>0.04496225795864785</v>
      </c>
      <c r="Y31" s="2">
        <f t="shared" si="5"/>
        <v>0.005251066622907778</v>
      </c>
      <c r="Z31" s="2">
        <f t="shared" si="6"/>
        <v>0.03265507056120775</v>
      </c>
      <c r="AA31" s="2">
        <f t="shared" si="7"/>
        <v>0.08680669510994421</v>
      </c>
      <c r="AB31" s="2">
        <f t="shared" si="8"/>
        <v>0.17870036101083034</v>
      </c>
      <c r="AC31" s="2">
        <f t="shared" si="9"/>
        <v>0.010666229077781425</v>
      </c>
      <c r="AD31" s="2">
        <f t="shared" si="10"/>
        <v>0.02051197899573351</v>
      </c>
      <c r="AE31" s="2">
        <f t="shared" si="11"/>
        <v>0.014932720708893994</v>
      </c>
      <c r="AF31" s="2">
        <f t="shared" si="12"/>
        <v>0.005743354118805382</v>
      </c>
      <c r="AG31" s="2">
        <f t="shared" si="13"/>
        <v>0.013619954053167049</v>
      </c>
      <c r="AH31" s="2">
        <f t="shared" si="14"/>
        <v>0.008204791598293404</v>
      </c>
      <c r="AI31" s="2">
        <f t="shared" si="15"/>
        <v>3.664259927797834</v>
      </c>
      <c r="AJ31" s="2">
        <f t="shared" si="16"/>
        <v>0.31260255989497865</v>
      </c>
      <c r="AK31" s="2">
        <f t="shared" si="17"/>
        <v>0.24942566458811946</v>
      </c>
      <c r="AL31" s="2">
        <f t="shared" si="18"/>
        <v>5.0246913580246915</v>
      </c>
      <c r="AN31">
        <f t="shared" si="19"/>
        <v>0.2695412844036697</v>
      </c>
      <c r="AO31">
        <f t="shared" si="20"/>
        <v>0.3385297013455858</v>
      </c>
      <c r="AP31">
        <f t="shared" si="21"/>
        <v>0.4411009174311927</v>
      </c>
      <c r="AQ31" s="2">
        <v>5.0246913580246915</v>
      </c>
    </row>
    <row r="41" spans="23:38" ht="12.75">
      <c r="W41" s="1"/>
      <c r="X41" s="1"/>
      <c r="Y41" s="1"/>
      <c r="Z41" s="1"/>
      <c r="AA41" s="1"/>
      <c r="AB41" s="4"/>
      <c r="AC41" s="1"/>
      <c r="AD41" s="1"/>
      <c r="AE41" s="5"/>
      <c r="AF41" s="1"/>
      <c r="AG41" s="1"/>
      <c r="AH41" s="1"/>
      <c r="AI41" s="1"/>
      <c r="AJ41" s="1"/>
      <c r="AK41" s="1"/>
      <c r="AL41" s="1"/>
    </row>
    <row r="42" spans="23:38" ht="12.75"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3:38" ht="12.75"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3:38" ht="12.75">
      <c r="W44" s="1"/>
      <c r="X44" s="1"/>
      <c r="Y44" s="1"/>
      <c r="Z44" s="1"/>
      <c r="AA44" s="1"/>
      <c r="AB44" s="1"/>
      <c r="AC44" s="1"/>
      <c r="AD44" s="1"/>
      <c r="AE44" s="1"/>
      <c r="AF44" s="5"/>
      <c r="AG44" s="1"/>
      <c r="AH44" s="1"/>
      <c r="AI44" s="1"/>
      <c r="AJ44" s="5"/>
      <c r="AK44" s="1"/>
      <c r="AL44" s="4"/>
    </row>
    <row r="45" spans="23:38" ht="12.75">
      <c r="W45" s="1"/>
      <c r="X45" s="1"/>
      <c r="Y45" s="1"/>
      <c r="Z45" s="1"/>
      <c r="AA45" s="1"/>
      <c r="AB45" s="1"/>
      <c r="AC45" s="1"/>
      <c r="AD45" s="1"/>
      <c r="AE45" s="1"/>
      <c r="AF45" s="5"/>
      <c r="AG45" s="1"/>
      <c r="AH45" s="5"/>
      <c r="AI45" s="4"/>
      <c r="AJ45" s="5"/>
      <c r="AK45" s="1"/>
      <c r="AL45" s="5"/>
    </row>
    <row r="46" spans="23:38" ht="12.75"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5"/>
      <c r="AI46" s="1"/>
      <c r="AJ46" s="5"/>
      <c r="AK46" s="1"/>
      <c r="AL46" s="1"/>
    </row>
    <row r="47" spans="23:38" ht="12.75"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3:38" ht="12.75"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4"/>
      <c r="AK48" s="1"/>
      <c r="AL48" s="1"/>
    </row>
    <row r="49" spans="23:38" ht="12.75"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3:38" ht="12.75"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5"/>
    </row>
    <row r="51" spans="23:38" ht="12.75"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3:38" ht="12.75"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4"/>
    </row>
    <row r="53" spans="23:38" ht="12.75"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5"/>
      <c r="AK53" s="1"/>
      <c r="AL53" s="1"/>
    </row>
    <row r="54" spans="23:38" ht="12.75"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3:38" ht="12.75"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3:38" ht="12.75"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stuball</dc:creator>
  <cp:keywords/>
  <dc:description/>
  <cp:lastModifiedBy>stuball</cp:lastModifiedBy>
  <dcterms:created xsi:type="dcterms:W3CDTF">2001-12-28T19:53:07Z</dcterms:created>
  <dcterms:modified xsi:type="dcterms:W3CDTF">2002-01-07T16:44:51Z</dcterms:modified>
  <cp:category/>
  <cp:version/>
  <cp:contentType/>
  <cp:contentStatus/>
</cp:coreProperties>
</file>