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A">'Sheet1'!$C$11</definedName>
    <definedName name="dt">'Sheet1'!#REF!</definedName>
    <definedName name="dx">'Sheet1'!$C$14</definedName>
    <definedName name="L">'Sheet1'!$C$12</definedName>
    <definedName name="T">'Sheet1'!$C$13</definedName>
  </definedNames>
  <calcPr fullCalcOnLoad="1"/>
</workbook>
</file>

<file path=xl/sharedStrings.xml><?xml version="1.0" encoding="utf-8"?>
<sst xmlns="http://schemas.openxmlformats.org/spreadsheetml/2006/main" count="19" uniqueCount="19">
  <si>
    <t>A</t>
  </si>
  <si>
    <t>L</t>
  </si>
  <si>
    <t>T</t>
  </si>
  <si>
    <t>amplitude</t>
  </si>
  <si>
    <t>wavelength</t>
  </si>
  <si>
    <t>period</t>
  </si>
  <si>
    <t>x</t>
  </si>
  <si>
    <t>Wave 1</t>
  </si>
  <si>
    <t>Wave 2</t>
  </si>
  <si>
    <t>Sum</t>
  </si>
  <si>
    <t>delta x</t>
  </si>
  <si>
    <t>dx</t>
  </si>
  <si>
    <t>time</t>
  </si>
  <si>
    <t>Wave 1 = A*cos(2*pi/L*x-2*pi/T*time)</t>
  </si>
  <si>
    <t>Wave 2 = A*cos(2*pi/L*x+2*pi/T*time)</t>
  </si>
  <si>
    <t>by Martha Lietz</t>
  </si>
  <si>
    <t>Niles West High School</t>
  </si>
  <si>
    <t>marlie@niles-hs.k12.il.us</t>
  </si>
  <si>
    <t>847-568-3656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</si>
</sst>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.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b/>
      <sz val="10"/>
      <color indexed="10"/>
      <name val="Comic Sans MS"/>
      <family val="4"/>
    </font>
    <font>
      <b/>
      <sz val="10"/>
      <color indexed="18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Sum of Two Waves = Standing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Wave 1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Sheet1!$B$17:$B$174</c:f>
              <c:numCache/>
            </c:numRef>
          </c:xVal>
          <c:yVal>
            <c:numRef>
              <c:f>Sheet1!$C$17:$C$174</c:f>
              <c:numCache/>
            </c:numRef>
          </c:yVal>
          <c:smooth val="1"/>
        </c:ser>
        <c:ser>
          <c:idx val="1"/>
          <c:order val="1"/>
          <c:tx>
            <c:strRef>
              <c:f>Sheet1!$D$17</c:f>
              <c:strCache>
                <c:ptCount val="1"/>
                <c:pt idx="0">
                  <c:v>Wave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Sheet1!$B$17:$B$174</c:f>
              <c:numCache/>
            </c:numRef>
          </c:xVal>
          <c:yVal>
            <c:numRef>
              <c:f>Sheet1!$D$18:$D$175</c:f>
              <c:numCache/>
            </c:numRef>
          </c:yVal>
          <c:smooth val="1"/>
        </c:ser>
        <c:ser>
          <c:idx val="2"/>
          <c:order val="2"/>
          <c:tx>
            <c:strRef>
              <c:f>Sheet1!$E$17</c:f>
              <c:strCache>
                <c:ptCount val="1"/>
                <c:pt idx="0">
                  <c:v>Sum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5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Sheet1!$B$17:$B$174</c:f>
              <c:numCache/>
            </c:numRef>
          </c:xVal>
          <c:yVal>
            <c:numRef>
              <c:f>Sheet1!$E$18:$E$175</c:f>
              <c:numCache/>
            </c:numRef>
          </c:yVal>
          <c:smooth val="1"/>
        </c:ser>
        <c:axId val="34794064"/>
        <c:axId val="44711121"/>
      </c:scatterChart>
      <c:valAx>
        <c:axId val="34794064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11121"/>
        <c:crosses val="autoZero"/>
        <c:crossBetween val="midCat"/>
        <c:dispUnits/>
      </c:valAx>
      <c:valAx>
        <c:axId val="4471112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94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11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2143125"/>
        <a:ext cx="6638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542925</xdr:colOff>
      <xdr:row>7</xdr:row>
      <xdr:rowOff>85725</xdr:rowOff>
    </xdr:from>
    <xdr:to>
      <xdr:col>9</xdr:col>
      <xdr:colOff>133350</xdr:colOff>
      <xdr:row>11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14575" y="1219200"/>
          <a:ext cx="3133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This slider controls the time…click on the arrows to increase and decrease time to watch the two waves move right and left.</a:t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14</xdr:col>
      <xdr:colOff>333375</xdr:colOff>
      <xdr:row>6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57150"/>
          <a:ext cx="84772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This spreadsheet is designed to demonstrate how two waves of the same speed and frequency add up, when traveling in opposite directions on the same string, to make a standing wave.  As Wave 1 moves to the right and Wave 2 moves to the left, some of the points on the Sum oscillate up and down with DOUBLE the amplitude of the individual component waves.  These are the anti-nodes.  Some of the points do not move at all: these are the nodes and are a result of destructive interference.  You can change the wavelength and period of the wave (and thus the speed which is wavelength divided by period) to see how the wave changes.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175"/>
  <sheetViews>
    <sheetView tabSelected="1" workbookViewId="0" topLeftCell="A12">
      <selection activeCell="E13" sqref="E13"/>
    </sheetView>
  </sheetViews>
  <sheetFormatPr defaultColWidth="9.140625" defaultRowHeight="12.75"/>
  <cols>
    <col min="1" max="16384" width="8.8515625" style="0" customWidth="1"/>
  </cols>
  <sheetData>
    <row r="8" ht="12.75">
      <c r="A8" t="s">
        <v>13</v>
      </c>
    </row>
    <row r="9" ht="12.75">
      <c r="A9" t="s">
        <v>14</v>
      </c>
    </row>
    <row r="10" ht="12.75">
      <c r="L10" t="s">
        <v>15</v>
      </c>
    </row>
    <row r="11" spans="1:12" ht="12.75">
      <c r="A11" t="s">
        <v>3</v>
      </c>
      <c r="B11" t="s">
        <v>0</v>
      </c>
      <c r="C11">
        <v>4</v>
      </c>
      <c r="L11" t="s">
        <v>16</v>
      </c>
    </row>
    <row r="12" spans="1:12" ht="12.75">
      <c r="A12" t="s">
        <v>4</v>
      </c>
      <c r="B12" t="s">
        <v>1</v>
      </c>
      <c r="C12">
        <v>35</v>
      </c>
      <c r="L12" t="s">
        <v>17</v>
      </c>
    </row>
    <row r="13" spans="1:12" ht="12.75">
      <c r="A13" t="s">
        <v>5</v>
      </c>
      <c r="B13" t="s">
        <v>2</v>
      </c>
      <c r="C13">
        <v>3.5</v>
      </c>
      <c r="E13">
        <v>115</v>
      </c>
      <c r="L13" t="s">
        <v>18</v>
      </c>
    </row>
    <row r="14" spans="1:3" ht="12.75">
      <c r="A14" t="s">
        <v>10</v>
      </c>
      <c r="B14" t="s">
        <v>11</v>
      </c>
      <c r="C14">
        <v>0.1</v>
      </c>
    </row>
    <row r="16" spans="1:3" ht="12.75">
      <c r="A16" t="s">
        <v>12</v>
      </c>
      <c r="B16" t="s">
        <v>6</v>
      </c>
      <c r="C16" t="s">
        <v>7</v>
      </c>
    </row>
    <row r="17" spans="1:5" ht="12.75">
      <c r="A17">
        <f>$E$13/100</f>
        <v>1.15</v>
      </c>
      <c r="B17">
        <v>0</v>
      </c>
      <c r="C17">
        <f>A*COS(2*PI()*((B17/L)-($A$17/T)))</f>
        <v>-1.8954746498919943</v>
      </c>
      <c r="D17" t="s">
        <v>8</v>
      </c>
      <c r="E17" t="s">
        <v>9</v>
      </c>
    </row>
    <row r="18" spans="2:5" ht="12.75">
      <c r="B18">
        <v>1</v>
      </c>
      <c r="C18">
        <f aca="true" t="shared" si="0" ref="C18:C81">A*COS(2*PI()*((B18/L)-($A$17/T)))</f>
        <v>-1.2360679774997894</v>
      </c>
      <c r="D18">
        <f>A*COS((2*PI()/L)*(0.15-B17)-(2*PI()/T)*$A$17)</f>
        <v>-1.7999484523684846</v>
      </c>
      <c r="E18">
        <f aca="true" t="shared" si="1" ref="E18:E49">C17+D18</f>
        <v>-3.695423102260479</v>
      </c>
    </row>
    <row r="19" spans="2:5" ht="12.75">
      <c r="B19">
        <v>2</v>
      </c>
      <c r="C19">
        <f t="shared" si="0"/>
        <v>-0.5369330632706207</v>
      </c>
      <c r="D19">
        <f aca="true" t="shared" si="2" ref="D19:D82">A*COS((2*PI()/L)*(0.15-B18)-(2*PI()/T)*$A$17)</f>
        <v>-2.4088528011443286</v>
      </c>
      <c r="E19">
        <f t="shared" si="1"/>
        <v>-3.644920778644118</v>
      </c>
    </row>
    <row r="20" spans="2:5" ht="12.75">
      <c r="B20">
        <v>3</v>
      </c>
      <c r="C20">
        <f t="shared" si="0"/>
        <v>0.17945932140205995</v>
      </c>
      <c r="D20">
        <f t="shared" si="2"/>
        <v>-2.940334638880707</v>
      </c>
      <c r="E20">
        <f t="shared" si="1"/>
        <v>-3.4772677021513276</v>
      </c>
    </row>
    <row r="21" spans="2:5" ht="12.75">
      <c r="B21">
        <v>4</v>
      </c>
      <c r="C21">
        <f t="shared" si="0"/>
        <v>0.8900837358252578</v>
      </c>
      <c r="D21">
        <f t="shared" si="2"/>
        <v>-3.3773117020080603</v>
      </c>
      <c r="E21">
        <f t="shared" si="1"/>
        <v>-3.197852380606</v>
      </c>
    </row>
    <row r="22" spans="2:5" ht="12.75">
      <c r="B22">
        <v>5</v>
      </c>
      <c r="C22">
        <f t="shared" si="0"/>
        <v>1.5721001266156946</v>
      </c>
      <c r="D22">
        <f t="shared" si="2"/>
        <v>-3.70573918817155</v>
      </c>
      <c r="E22">
        <f t="shared" si="1"/>
        <v>-2.815655452346292</v>
      </c>
    </row>
    <row r="23" spans="2:5" ht="12.75">
      <c r="B23">
        <v>6</v>
      </c>
      <c r="C23">
        <f t="shared" si="0"/>
        <v>2.20358792580841</v>
      </c>
      <c r="D23">
        <f t="shared" si="2"/>
        <v>-3.9150611677348457</v>
      </c>
      <c r="E23">
        <f t="shared" si="1"/>
        <v>-2.342961041119151</v>
      </c>
    </row>
    <row r="24" spans="2:5" ht="12.75">
      <c r="B24">
        <v>7</v>
      </c>
      <c r="C24">
        <f t="shared" si="0"/>
        <v>2.764250595947459</v>
      </c>
      <c r="D24">
        <f t="shared" si="2"/>
        <v>-3.9985498600440845</v>
      </c>
      <c r="E24">
        <f t="shared" si="1"/>
        <v>-1.7949619342356744</v>
      </c>
    </row>
    <row r="25" spans="2:5" ht="12.75">
      <c r="B25">
        <v>8</v>
      </c>
      <c r="C25">
        <f t="shared" si="0"/>
        <v>3.23606797749979</v>
      </c>
      <c r="D25">
        <f t="shared" si="2"/>
        <v>-3.953521869833723</v>
      </c>
      <c r="E25">
        <f t="shared" si="1"/>
        <v>-1.189271273886264</v>
      </c>
    </row>
    <row r="26" spans="2:5" ht="12.75">
      <c r="B26">
        <v>9</v>
      </c>
      <c r="C26">
        <f t="shared" si="0"/>
        <v>3.603875471609676</v>
      </c>
      <c r="D26">
        <f t="shared" si="2"/>
        <v>-3.7814244337582763</v>
      </c>
      <c r="E26">
        <f t="shared" si="1"/>
        <v>-0.5453564562584865</v>
      </c>
    </row>
    <row r="27" spans="2:5" ht="12.75">
      <c r="B27">
        <v>10</v>
      </c>
      <c r="C27">
        <f t="shared" si="0"/>
        <v>3.855851442783413</v>
      </c>
      <c r="D27">
        <f t="shared" si="2"/>
        <v>-3.4877889050154507</v>
      </c>
      <c r="E27">
        <f t="shared" si="1"/>
        <v>0.11608656659422545</v>
      </c>
    </row>
    <row r="28" spans="2:5" ht="12.75">
      <c r="B28">
        <v>11</v>
      </c>
      <c r="C28">
        <f t="shared" si="0"/>
        <v>3.9838971759809563</v>
      </c>
      <c r="D28">
        <f t="shared" si="2"/>
        <v>-3.0820529711031583</v>
      </c>
      <c r="E28">
        <f t="shared" si="1"/>
        <v>0.7737984716802546</v>
      </c>
    </row>
    <row r="29" spans="2:5" ht="12.75">
      <c r="B29">
        <v>12</v>
      </c>
      <c r="C29">
        <f t="shared" si="0"/>
        <v>3.9838971759809563</v>
      </c>
      <c r="D29">
        <f t="shared" si="2"/>
        <v>-2.577257318777979</v>
      </c>
      <c r="E29">
        <f t="shared" si="1"/>
        <v>1.4066398572029772</v>
      </c>
    </row>
    <row r="30" spans="2:5" ht="12.75">
      <c r="B30">
        <v>13</v>
      </c>
      <c r="C30">
        <f t="shared" si="0"/>
        <v>3.855851442783413</v>
      </c>
      <c r="D30">
        <f t="shared" si="2"/>
        <v>-1.98962649565289</v>
      </c>
      <c r="E30">
        <f t="shared" si="1"/>
        <v>1.9942706803280663</v>
      </c>
    </row>
    <row r="31" spans="2:5" ht="12.75">
      <c r="B31">
        <v>14</v>
      </c>
      <c r="C31">
        <f t="shared" si="0"/>
        <v>3.603875471609676</v>
      </c>
      <c r="D31">
        <f t="shared" si="2"/>
        <v>-1.3380474398873834</v>
      </c>
      <c r="E31">
        <f t="shared" si="1"/>
        <v>2.5178040028960296</v>
      </c>
    </row>
    <row r="32" spans="2:5" ht="12.75">
      <c r="B32">
        <v>15</v>
      </c>
      <c r="C32">
        <f t="shared" si="0"/>
        <v>3.23606797749979</v>
      </c>
      <c r="D32">
        <f t="shared" si="2"/>
        <v>-0.6434624384547959</v>
      </c>
      <c r="E32">
        <f t="shared" si="1"/>
        <v>2.96041303315488</v>
      </c>
    </row>
    <row r="33" spans="2:5" ht="12.75">
      <c r="B33">
        <v>16</v>
      </c>
      <c r="C33">
        <f t="shared" si="0"/>
        <v>2.764250595947459</v>
      </c>
      <c r="D33">
        <f t="shared" si="2"/>
        <v>0.07180397519238679</v>
      </c>
      <c r="E33">
        <f t="shared" si="1"/>
        <v>3.3078719526921767</v>
      </c>
    </row>
    <row r="34" spans="2:5" ht="12.75">
      <c r="B34">
        <v>17</v>
      </c>
      <c r="C34">
        <f t="shared" si="0"/>
        <v>2.20358792580841</v>
      </c>
      <c r="D34">
        <f t="shared" si="2"/>
        <v>0.7847625499963785</v>
      </c>
      <c r="E34">
        <f t="shared" si="1"/>
        <v>3.5490131459438374</v>
      </c>
    </row>
    <row r="35" spans="2:5" ht="12.75">
      <c r="B35">
        <v>18</v>
      </c>
      <c r="C35">
        <f t="shared" si="0"/>
        <v>1.5721001266156955</v>
      </c>
      <c r="D35">
        <f t="shared" si="2"/>
        <v>1.4724982107387097</v>
      </c>
      <c r="E35">
        <f t="shared" si="1"/>
        <v>3.67608613654712</v>
      </c>
    </row>
    <row r="36" spans="2:5" ht="12.75">
      <c r="B36">
        <v>19</v>
      </c>
      <c r="C36">
        <f t="shared" si="0"/>
        <v>0.8900837358252587</v>
      </c>
      <c r="D36">
        <f t="shared" si="2"/>
        <v>2.1129065674123355</v>
      </c>
      <c r="E36">
        <f t="shared" si="1"/>
        <v>3.685006694028031</v>
      </c>
    </row>
    <row r="37" spans="2:5" ht="12.75">
      <c r="B37">
        <v>20</v>
      </c>
      <c r="C37">
        <f t="shared" si="0"/>
        <v>0.17945932140206083</v>
      </c>
      <c r="D37">
        <f t="shared" si="2"/>
        <v>2.685404368504014</v>
      </c>
      <c r="E37">
        <f t="shared" si="1"/>
        <v>3.5754881043292728</v>
      </c>
    </row>
    <row r="38" spans="2:5" ht="12.75">
      <c r="B38">
        <v>21</v>
      </c>
      <c r="C38">
        <f t="shared" si="0"/>
        <v>-0.5369330632706207</v>
      </c>
      <c r="D38">
        <f t="shared" si="2"/>
        <v>3.1715910636338998</v>
      </c>
      <c r="E38">
        <f t="shared" si="1"/>
        <v>3.3510503850359608</v>
      </c>
    </row>
    <row r="39" spans="2:5" ht="12.75">
      <c r="B39">
        <v>22</v>
      </c>
      <c r="C39">
        <f t="shared" si="0"/>
        <v>-1.2360679774997894</v>
      </c>
      <c r="D39">
        <f t="shared" si="2"/>
        <v>3.555840212384772</v>
      </c>
      <c r="E39">
        <f t="shared" si="1"/>
        <v>3.0189071491141513</v>
      </c>
    </row>
    <row r="40" spans="2:5" ht="12.75">
      <c r="B40">
        <v>23</v>
      </c>
      <c r="C40">
        <f t="shared" si="0"/>
        <v>-1.8954746498919943</v>
      </c>
      <c r="D40">
        <f t="shared" si="2"/>
        <v>3.8258017309545256</v>
      </c>
      <c r="E40">
        <f t="shared" si="1"/>
        <v>2.589733753454736</v>
      </c>
    </row>
    <row r="41" spans="2:5" ht="12.75">
      <c r="B41">
        <v>24</v>
      </c>
      <c r="C41">
        <f t="shared" si="0"/>
        <v>-2.493959207434934</v>
      </c>
      <c r="D41">
        <f t="shared" si="2"/>
        <v>3.9727988340112517</v>
      </c>
      <c r="E41">
        <f t="shared" si="1"/>
        <v>2.0773241841192576</v>
      </c>
    </row>
    <row r="42" spans="2:5" ht="12.75">
      <c r="B42">
        <v>25</v>
      </c>
      <c r="C42">
        <f t="shared" si="0"/>
        <v>-3.0122858640144434</v>
      </c>
      <c r="D42">
        <f t="shared" si="2"/>
        <v>3.9921069137130862</v>
      </c>
      <c r="E42">
        <f t="shared" si="1"/>
        <v>1.4981477062781523</v>
      </c>
    </row>
    <row r="43" spans="2:5" ht="12.75">
      <c r="B43">
        <v>26</v>
      </c>
      <c r="C43">
        <f t="shared" si="0"/>
        <v>-3.4337951744074644</v>
      </c>
      <c r="D43">
        <f t="shared" si="2"/>
        <v>3.8831053924916725</v>
      </c>
      <c r="E43">
        <f t="shared" si="1"/>
        <v>0.8708195284772291</v>
      </c>
    </row>
    <row r="44" spans="2:5" ht="12.75">
      <c r="B44">
        <v>27</v>
      </c>
      <c r="C44">
        <f t="shared" si="0"/>
        <v>-3.7449394825589493</v>
      </c>
      <c r="D44">
        <f t="shared" si="2"/>
        <v>3.649297668925817</v>
      </c>
      <c r="E44">
        <f t="shared" si="1"/>
        <v>0.2155024945183528</v>
      </c>
    </row>
    <row r="45" spans="2:5" ht="12.75">
      <c r="B45">
        <v>28</v>
      </c>
      <c r="C45">
        <f t="shared" si="0"/>
        <v>-3.9357183543945187</v>
      </c>
      <c r="D45">
        <f t="shared" si="2"/>
        <v>3.2981985156285623</v>
      </c>
      <c r="E45">
        <f t="shared" si="1"/>
        <v>-0.446740966930387</v>
      </c>
    </row>
    <row r="46" spans="2:5" ht="12.75">
      <c r="B46">
        <v>29</v>
      </c>
      <c r="C46">
        <f t="shared" si="0"/>
        <v>-4</v>
      </c>
      <c r="D46">
        <f t="shared" si="2"/>
        <v>2.8410925482722273</v>
      </c>
      <c r="E46">
        <f t="shared" si="1"/>
        <v>-1.0946258061222913</v>
      </c>
    </row>
    <row r="47" spans="2:5" ht="12.75">
      <c r="B47">
        <v>30</v>
      </c>
      <c r="C47">
        <f t="shared" si="0"/>
        <v>-3.935718354394519</v>
      </c>
      <c r="D47">
        <f t="shared" si="2"/>
        <v>2.292671528755688</v>
      </c>
      <c r="E47">
        <f t="shared" si="1"/>
        <v>-1.707328471244312</v>
      </c>
    </row>
    <row r="48" spans="2:5" ht="12.75">
      <c r="B48">
        <v>31</v>
      </c>
      <c r="C48">
        <f t="shared" si="0"/>
        <v>-3.744939482558949</v>
      </c>
      <c r="D48">
        <f t="shared" si="2"/>
        <v>1.6705621598885236</v>
      </c>
      <c r="E48">
        <f t="shared" si="1"/>
        <v>-2.2651561945059955</v>
      </c>
    </row>
    <row r="49" spans="2:5" ht="12.75">
      <c r="B49">
        <v>32</v>
      </c>
      <c r="C49">
        <f t="shared" si="0"/>
        <v>-3.4337951744074657</v>
      </c>
      <c r="D49">
        <f t="shared" si="2"/>
        <v>0.9947595486594183</v>
      </c>
      <c r="E49">
        <f t="shared" si="1"/>
        <v>-2.7501799338995303</v>
      </c>
    </row>
    <row r="50" spans="2:5" ht="12.75">
      <c r="B50">
        <v>33</v>
      </c>
      <c r="C50">
        <f t="shared" si="0"/>
        <v>-3.012285864014443</v>
      </c>
      <c r="D50">
        <f t="shared" si="2"/>
        <v>0.28698454704551624</v>
      </c>
      <c r="E50">
        <f aca="true" t="shared" si="3" ref="E50:E81">C49+D50</f>
        <v>-3.1468106273619494</v>
      </c>
    </row>
    <row r="51" spans="2:5" ht="12.75">
      <c r="B51">
        <v>34</v>
      </c>
      <c r="C51">
        <f t="shared" si="0"/>
        <v>-2.493959207434935</v>
      </c>
      <c r="D51">
        <f t="shared" si="2"/>
        <v>-0.4300143740421005</v>
      </c>
      <c r="E51">
        <f t="shared" si="3"/>
        <v>-3.4423002380565437</v>
      </c>
    </row>
    <row r="52" spans="2:5" ht="12.75">
      <c r="B52">
        <v>35</v>
      </c>
      <c r="C52">
        <f t="shared" si="0"/>
        <v>-1.8954746498919952</v>
      </c>
      <c r="D52">
        <f t="shared" si="2"/>
        <v>-1.1331922793309952</v>
      </c>
      <c r="E52">
        <f t="shared" si="3"/>
        <v>-3.6271514867659302</v>
      </c>
    </row>
    <row r="53" spans="2:5" ht="12.75">
      <c r="B53">
        <v>36</v>
      </c>
      <c r="C53">
        <f t="shared" si="0"/>
        <v>-1.2360679774997902</v>
      </c>
      <c r="D53">
        <f t="shared" si="2"/>
        <v>-1.799948452368482</v>
      </c>
      <c r="E53">
        <f t="shared" si="3"/>
        <v>-3.6954231022604773</v>
      </c>
    </row>
    <row r="54" spans="2:5" ht="12.75">
      <c r="B54">
        <v>37</v>
      </c>
      <c r="C54">
        <f t="shared" si="0"/>
        <v>-0.5369330632706191</v>
      </c>
      <c r="D54">
        <f t="shared" si="2"/>
        <v>-2.4088528011443264</v>
      </c>
      <c r="E54">
        <f t="shared" si="3"/>
        <v>-3.6449207786441167</v>
      </c>
    </row>
    <row r="55" spans="2:5" ht="12.75">
      <c r="B55">
        <v>38</v>
      </c>
      <c r="C55">
        <f t="shared" si="0"/>
        <v>0.17945932140205895</v>
      </c>
      <c r="D55">
        <f t="shared" si="2"/>
        <v>-2.9403346388807052</v>
      </c>
      <c r="E55">
        <f t="shared" si="3"/>
        <v>-3.477267702151324</v>
      </c>
    </row>
    <row r="56" spans="2:5" ht="12.75">
      <c r="B56">
        <v>39</v>
      </c>
      <c r="C56">
        <f t="shared" si="0"/>
        <v>0.8900837358252603</v>
      </c>
      <c r="D56">
        <f t="shared" si="2"/>
        <v>-3.377311702008059</v>
      </c>
      <c r="E56">
        <f t="shared" si="3"/>
        <v>-3.197852380606</v>
      </c>
    </row>
    <row r="57" spans="2:5" ht="12.75">
      <c r="B57">
        <v>40</v>
      </c>
      <c r="C57">
        <f t="shared" si="0"/>
        <v>1.5721001266156938</v>
      </c>
      <c r="D57">
        <f t="shared" si="2"/>
        <v>-3.705739188171549</v>
      </c>
      <c r="E57">
        <f t="shared" si="3"/>
        <v>-2.8156554523462884</v>
      </c>
    </row>
    <row r="58" spans="2:5" ht="12.75">
      <c r="B58">
        <v>41</v>
      </c>
      <c r="C58">
        <f t="shared" si="0"/>
        <v>2.2035879258084123</v>
      </c>
      <c r="D58">
        <f t="shared" si="2"/>
        <v>-3.915061167734845</v>
      </c>
      <c r="E58">
        <f t="shared" si="3"/>
        <v>-2.342961041119151</v>
      </c>
    </row>
    <row r="59" spans="2:5" ht="12.75">
      <c r="B59">
        <v>42</v>
      </c>
      <c r="C59">
        <f t="shared" si="0"/>
        <v>2.764250595947458</v>
      </c>
      <c r="D59">
        <f t="shared" si="2"/>
        <v>-3.9985498600440845</v>
      </c>
      <c r="E59">
        <f t="shared" si="3"/>
        <v>-1.7949619342356722</v>
      </c>
    </row>
    <row r="60" spans="2:5" ht="12.75">
      <c r="B60">
        <v>43</v>
      </c>
      <c r="C60">
        <f t="shared" si="0"/>
        <v>3.236067977499791</v>
      </c>
      <c r="D60">
        <f t="shared" si="2"/>
        <v>-3.9535218698337236</v>
      </c>
      <c r="E60">
        <f t="shared" si="3"/>
        <v>-1.1892712738862654</v>
      </c>
    </row>
    <row r="61" spans="2:5" ht="12.75">
      <c r="B61">
        <v>44</v>
      </c>
      <c r="C61">
        <f t="shared" si="0"/>
        <v>3.603875471609676</v>
      </c>
      <c r="D61">
        <f t="shared" si="2"/>
        <v>-3.7814244337582767</v>
      </c>
      <c r="E61">
        <f t="shared" si="3"/>
        <v>-0.5453564562584856</v>
      </c>
    </row>
    <row r="62" spans="2:5" ht="12.75">
      <c r="B62">
        <v>45</v>
      </c>
      <c r="C62">
        <f t="shared" si="0"/>
        <v>3.855851442783414</v>
      </c>
      <c r="D62">
        <f t="shared" si="2"/>
        <v>-3.487788905015451</v>
      </c>
      <c r="E62">
        <f t="shared" si="3"/>
        <v>0.116086566594225</v>
      </c>
    </row>
    <row r="63" spans="2:5" ht="12.75">
      <c r="B63">
        <v>46</v>
      </c>
      <c r="C63">
        <f t="shared" si="0"/>
        <v>3.983897175980956</v>
      </c>
      <c r="D63">
        <f t="shared" si="2"/>
        <v>-3.082052971103159</v>
      </c>
      <c r="E63">
        <f t="shared" si="3"/>
        <v>0.7737984716802551</v>
      </c>
    </row>
    <row r="64" spans="2:5" ht="12.75">
      <c r="B64">
        <v>47</v>
      </c>
      <c r="C64">
        <f t="shared" si="0"/>
        <v>3.9838971759809563</v>
      </c>
      <c r="D64">
        <f t="shared" si="2"/>
        <v>-2.5772573187779795</v>
      </c>
      <c r="E64">
        <f t="shared" si="3"/>
        <v>1.4066398572029764</v>
      </c>
    </row>
    <row r="65" spans="2:5" ht="12.75">
      <c r="B65">
        <v>48</v>
      </c>
      <c r="C65">
        <f t="shared" si="0"/>
        <v>3.8558514427834134</v>
      </c>
      <c r="D65">
        <f t="shared" si="2"/>
        <v>-1.9896264956528906</v>
      </c>
      <c r="E65">
        <f t="shared" si="3"/>
        <v>1.9942706803280656</v>
      </c>
    </row>
    <row r="66" spans="2:5" ht="12.75">
      <c r="B66">
        <v>49</v>
      </c>
      <c r="C66">
        <f t="shared" si="0"/>
        <v>3.603875471609677</v>
      </c>
      <c r="D66">
        <f t="shared" si="2"/>
        <v>-1.3380474398873843</v>
      </c>
      <c r="E66">
        <f t="shared" si="3"/>
        <v>2.517804002896029</v>
      </c>
    </row>
    <row r="67" spans="2:5" ht="12.75">
      <c r="B67">
        <v>50</v>
      </c>
      <c r="C67">
        <f t="shared" si="0"/>
        <v>3.236067977499788</v>
      </c>
      <c r="D67">
        <f t="shared" si="2"/>
        <v>-0.6434624384547968</v>
      </c>
      <c r="E67">
        <f t="shared" si="3"/>
        <v>2.96041303315488</v>
      </c>
    </row>
    <row r="68" spans="2:5" ht="12.75">
      <c r="B68">
        <v>51</v>
      </c>
      <c r="C68">
        <f t="shared" si="0"/>
        <v>2.7642505959474595</v>
      </c>
      <c r="D68">
        <f t="shared" si="2"/>
        <v>0.07180397519238582</v>
      </c>
      <c r="E68">
        <f t="shared" si="3"/>
        <v>3.307871952692174</v>
      </c>
    </row>
    <row r="69" spans="2:5" ht="12.75">
      <c r="B69">
        <v>52</v>
      </c>
      <c r="C69">
        <f t="shared" si="0"/>
        <v>2.203587925808408</v>
      </c>
      <c r="D69">
        <f t="shared" si="2"/>
        <v>0.7847625499963776</v>
      </c>
      <c r="E69">
        <f t="shared" si="3"/>
        <v>3.549013145943837</v>
      </c>
    </row>
    <row r="70" spans="2:5" ht="12.75">
      <c r="B70">
        <v>53</v>
      </c>
      <c r="C70">
        <f t="shared" si="0"/>
        <v>1.5721001266156955</v>
      </c>
      <c r="D70">
        <f t="shared" si="2"/>
        <v>1.4724982107387088</v>
      </c>
      <c r="E70">
        <f t="shared" si="3"/>
        <v>3.6760861365471165</v>
      </c>
    </row>
    <row r="71" spans="2:5" ht="12.75">
      <c r="B71">
        <v>54</v>
      </c>
      <c r="C71">
        <f t="shared" si="0"/>
        <v>0.8900837358252554</v>
      </c>
      <c r="D71">
        <f t="shared" si="2"/>
        <v>2.1129065674123346</v>
      </c>
      <c r="E71">
        <f t="shared" si="3"/>
        <v>3.68500669402803</v>
      </c>
    </row>
    <row r="72" spans="2:5" ht="12.75">
      <c r="B72">
        <v>55</v>
      </c>
      <c r="C72">
        <f t="shared" si="0"/>
        <v>0.17945932140206092</v>
      </c>
      <c r="D72">
        <f t="shared" si="2"/>
        <v>2.685404368504013</v>
      </c>
      <c r="E72">
        <f t="shared" si="3"/>
        <v>3.575488104329269</v>
      </c>
    </row>
    <row r="73" spans="2:5" ht="12.75">
      <c r="B73">
        <v>56</v>
      </c>
      <c r="C73">
        <f t="shared" si="0"/>
        <v>-0.5369330632706242</v>
      </c>
      <c r="D73">
        <f t="shared" si="2"/>
        <v>3.171591063633899</v>
      </c>
      <c r="E73">
        <f t="shared" si="3"/>
        <v>3.35105038503596</v>
      </c>
    </row>
    <row r="74" spans="2:5" ht="12.75">
      <c r="B74">
        <v>57</v>
      </c>
      <c r="C74">
        <f t="shared" si="0"/>
        <v>-1.2360679774997885</v>
      </c>
      <c r="D74">
        <f t="shared" si="2"/>
        <v>3.5558402123847714</v>
      </c>
      <c r="E74">
        <f t="shared" si="3"/>
        <v>3.0189071491141473</v>
      </c>
    </row>
    <row r="75" spans="2:5" ht="12.75">
      <c r="B75">
        <v>58</v>
      </c>
      <c r="C75">
        <f t="shared" si="0"/>
        <v>-1.8954746498919999</v>
      </c>
      <c r="D75">
        <f t="shared" si="2"/>
        <v>3.825801730954525</v>
      </c>
      <c r="E75">
        <f t="shared" si="3"/>
        <v>2.5897337534547367</v>
      </c>
    </row>
    <row r="76" spans="2:5" ht="12.75">
      <c r="B76">
        <v>59</v>
      </c>
      <c r="C76">
        <f t="shared" si="0"/>
        <v>-2.493959207434933</v>
      </c>
      <c r="D76">
        <f t="shared" si="2"/>
        <v>3.9727988340112512</v>
      </c>
      <c r="E76">
        <f t="shared" si="3"/>
        <v>2.0773241841192513</v>
      </c>
    </row>
    <row r="77" spans="2:5" ht="12.75">
      <c r="B77">
        <v>60</v>
      </c>
      <c r="C77">
        <f t="shared" si="0"/>
        <v>-3.012285864014443</v>
      </c>
      <c r="D77">
        <f t="shared" si="2"/>
        <v>3.9921069137130867</v>
      </c>
      <c r="E77">
        <f t="shared" si="3"/>
        <v>1.4981477062781536</v>
      </c>
    </row>
    <row r="78" spans="2:5" ht="12.75">
      <c r="B78">
        <v>61</v>
      </c>
      <c r="C78">
        <f t="shared" si="0"/>
        <v>-3.433795174407464</v>
      </c>
      <c r="D78">
        <f t="shared" si="2"/>
        <v>3.8831053924916734</v>
      </c>
      <c r="E78">
        <f t="shared" si="3"/>
        <v>0.8708195284772304</v>
      </c>
    </row>
    <row r="79" spans="2:5" ht="12.75">
      <c r="B79">
        <v>62</v>
      </c>
      <c r="C79">
        <f t="shared" si="0"/>
        <v>-3.7449394825589484</v>
      </c>
      <c r="D79">
        <f t="shared" si="2"/>
        <v>3.649297668925819</v>
      </c>
      <c r="E79">
        <f t="shared" si="3"/>
        <v>0.21550249451835501</v>
      </c>
    </row>
    <row r="80" spans="2:5" ht="12.75">
      <c r="B80">
        <v>63</v>
      </c>
      <c r="C80">
        <f t="shared" si="0"/>
        <v>-3.9357183543945182</v>
      </c>
      <c r="D80">
        <f t="shared" si="2"/>
        <v>3.298198515628565</v>
      </c>
      <c r="E80">
        <f t="shared" si="3"/>
        <v>-0.44674096693038345</v>
      </c>
    </row>
    <row r="81" spans="2:5" ht="12.75">
      <c r="B81">
        <v>64</v>
      </c>
      <c r="C81">
        <f t="shared" si="0"/>
        <v>-4</v>
      </c>
      <c r="D81">
        <f t="shared" si="2"/>
        <v>2.841092548272231</v>
      </c>
      <c r="E81">
        <f t="shared" si="3"/>
        <v>-1.0946258061222873</v>
      </c>
    </row>
    <row r="82" spans="2:5" ht="12.75">
      <c r="B82">
        <v>65</v>
      </c>
      <c r="C82">
        <f aca="true" t="shared" si="4" ref="C82:C145">A*COS(2*PI()*((B82/L)-($A$17/T)))</f>
        <v>-3.9357183543945187</v>
      </c>
      <c r="D82">
        <f t="shared" si="2"/>
        <v>2.292671528755692</v>
      </c>
      <c r="E82">
        <f aca="true" t="shared" si="5" ref="E82:E113">C81+D82</f>
        <v>-1.707328471244308</v>
      </c>
    </row>
    <row r="83" spans="2:5" ht="12.75">
      <c r="B83">
        <v>66</v>
      </c>
      <c r="C83">
        <f t="shared" si="4"/>
        <v>-3.7449394825589493</v>
      </c>
      <c r="D83">
        <f aca="true" t="shared" si="6" ref="D83:D146">A*COS((2*PI()/L)*(0.15-B82)-(2*PI()/T)*$A$17)</f>
        <v>1.6705621598885276</v>
      </c>
      <c r="E83">
        <f t="shared" si="5"/>
        <v>-2.265156194505991</v>
      </c>
    </row>
    <row r="84" spans="2:5" ht="12.75">
      <c r="B84">
        <v>67</v>
      </c>
      <c r="C84">
        <f t="shared" si="4"/>
        <v>-3.4337951744074653</v>
      </c>
      <c r="D84">
        <f t="shared" si="6"/>
        <v>0.9947595486594226</v>
      </c>
      <c r="E84">
        <f t="shared" si="5"/>
        <v>-2.7501799338995268</v>
      </c>
    </row>
    <row r="85" spans="2:5" ht="12.75">
      <c r="B85">
        <v>68</v>
      </c>
      <c r="C85">
        <f t="shared" si="4"/>
        <v>-3.0122858640144448</v>
      </c>
      <c r="D85">
        <f t="shared" si="6"/>
        <v>0.28698454704552073</v>
      </c>
      <c r="E85">
        <f t="shared" si="5"/>
        <v>-3.1468106273619445</v>
      </c>
    </row>
    <row r="86" spans="2:5" ht="12.75">
      <c r="B86">
        <v>69</v>
      </c>
      <c r="C86">
        <f t="shared" si="4"/>
        <v>-2.49395920743493</v>
      </c>
      <c r="D86">
        <f t="shared" si="6"/>
        <v>-0.430014374042096</v>
      </c>
      <c r="E86">
        <f t="shared" si="5"/>
        <v>-3.4423002380565406</v>
      </c>
    </row>
    <row r="87" spans="2:5" ht="12.75">
      <c r="B87">
        <v>70</v>
      </c>
      <c r="C87">
        <f t="shared" si="4"/>
        <v>-1.895474649891996</v>
      </c>
      <c r="D87">
        <f t="shared" si="6"/>
        <v>-1.1331922793309943</v>
      </c>
      <c r="E87">
        <f t="shared" si="5"/>
        <v>-3.627151486765924</v>
      </c>
    </row>
    <row r="88" spans="2:5" ht="12.75">
      <c r="B88">
        <v>71</v>
      </c>
      <c r="C88">
        <f t="shared" si="4"/>
        <v>-1.2360679774997914</v>
      </c>
      <c r="D88">
        <f t="shared" si="6"/>
        <v>-1.7999484523684812</v>
      </c>
      <c r="E88">
        <f t="shared" si="5"/>
        <v>-3.6954231022604773</v>
      </c>
    </row>
    <row r="89" spans="2:5" ht="12.75">
      <c r="B89">
        <v>72</v>
      </c>
      <c r="C89">
        <f t="shared" si="4"/>
        <v>-0.5369330632706306</v>
      </c>
      <c r="D89">
        <f t="shared" si="6"/>
        <v>-2.4088528011443255</v>
      </c>
      <c r="E89">
        <f t="shared" si="5"/>
        <v>-3.644920778644117</v>
      </c>
    </row>
    <row r="90" spans="2:5" ht="12.75">
      <c r="B90">
        <v>73</v>
      </c>
      <c r="C90">
        <f t="shared" si="4"/>
        <v>0.17945932140206508</v>
      </c>
      <c r="D90">
        <f t="shared" si="6"/>
        <v>-2.9403346388807043</v>
      </c>
      <c r="E90">
        <f t="shared" si="5"/>
        <v>-3.4772677021513347</v>
      </c>
    </row>
    <row r="91" spans="2:5" ht="12.75">
      <c r="B91">
        <v>74</v>
      </c>
      <c r="C91">
        <f t="shared" si="4"/>
        <v>0.8900837358252559</v>
      </c>
      <c r="D91">
        <f t="shared" si="6"/>
        <v>-3.377311702008058</v>
      </c>
      <c r="E91">
        <f t="shared" si="5"/>
        <v>-3.197852380605993</v>
      </c>
    </row>
    <row r="92" spans="2:5" ht="12.75">
      <c r="B92">
        <v>75</v>
      </c>
      <c r="C92">
        <f t="shared" si="4"/>
        <v>1.5721001266156929</v>
      </c>
      <c r="D92">
        <f t="shared" si="6"/>
        <v>-3.7057391881715485</v>
      </c>
      <c r="E92">
        <f t="shared" si="5"/>
        <v>-2.8156554523462924</v>
      </c>
    </row>
    <row r="93" spans="2:5" ht="12.75">
      <c r="B93">
        <v>76</v>
      </c>
      <c r="C93">
        <f t="shared" si="4"/>
        <v>2.203587925808409</v>
      </c>
      <c r="D93">
        <f t="shared" si="6"/>
        <v>-3.915061167734845</v>
      </c>
      <c r="E93">
        <f t="shared" si="5"/>
        <v>-2.342961041119152</v>
      </c>
    </row>
    <row r="94" spans="2:5" ht="12.75">
      <c r="B94">
        <v>77</v>
      </c>
      <c r="C94">
        <f t="shared" si="4"/>
        <v>2.7642505959474626</v>
      </c>
      <c r="D94">
        <f t="shared" si="6"/>
        <v>-3.9985498600440845</v>
      </c>
      <c r="E94">
        <f t="shared" si="5"/>
        <v>-1.7949619342356757</v>
      </c>
    </row>
    <row r="95" spans="2:5" ht="12.75">
      <c r="B95">
        <v>78</v>
      </c>
      <c r="C95">
        <f t="shared" si="4"/>
        <v>3.2360679774997885</v>
      </c>
      <c r="D95">
        <f t="shared" si="6"/>
        <v>-3.9535218698337236</v>
      </c>
      <c r="E95">
        <f t="shared" si="5"/>
        <v>-1.189271273886261</v>
      </c>
    </row>
    <row r="96" spans="2:5" ht="12.75">
      <c r="B96">
        <v>79</v>
      </c>
      <c r="C96">
        <f t="shared" si="4"/>
        <v>3.6038754716096757</v>
      </c>
      <c r="D96">
        <f t="shared" si="6"/>
        <v>-3.7814244337582767</v>
      </c>
      <c r="E96">
        <f t="shared" si="5"/>
        <v>-0.5453564562584883</v>
      </c>
    </row>
    <row r="97" spans="2:5" ht="12.75">
      <c r="B97">
        <v>80</v>
      </c>
      <c r="C97">
        <f t="shared" si="4"/>
        <v>3.8558514427834125</v>
      </c>
      <c r="D97">
        <f t="shared" si="6"/>
        <v>-3.4877889050154516</v>
      </c>
      <c r="E97">
        <f t="shared" si="5"/>
        <v>0.11608656659422412</v>
      </c>
    </row>
    <row r="98" spans="2:5" ht="12.75">
      <c r="B98">
        <v>81</v>
      </c>
      <c r="C98">
        <f t="shared" si="4"/>
        <v>3.9838971759809567</v>
      </c>
      <c r="D98">
        <f t="shared" si="6"/>
        <v>-3.0820529711031597</v>
      </c>
      <c r="E98">
        <f t="shared" si="5"/>
        <v>0.7737984716802528</v>
      </c>
    </row>
    <row r="99" spans="2:5" ht="12.75">
      <c r="B99">
        <v>82</v>
      </c>
      <c r="C99">
        <f t="shared" si="4"/>
        <v>3.9838971759809563</v>
      </c>
      <c r="D99">
        <f t="shared" si="6"/>
        <v>-2.5772573187779804</v>
      </c>
      <c r="E99">
        <f t="shared" si="5"/>
        <v>1.4066398572029764</v>
      </c>
    </row>
    <row r="100" spans="2:5" ht="12.75">
      <c r="B100">
        <v>83</v>
      </c>
      <c r="C100">
        <f t="shared" si="4"/>
        <v>3.8558514427834156</v>
      </c>
      <c r="D100">
        <f t="shared" si="6"/>
        <v>-1.9896264956528915</v>
      </c>
      <c r="E100">
        <f t="shared" si="5"/>
        <v>1.9942706803280648</v>
      </c>
    </row>
    <row r="101" spans="2:5" ht="12.75">
      <c r="B101">
        <v>84</v>
      </c>
      <c r="C101">
        <f t="shared" si="4"/>
        <v>3.6038754716096806</v>
      </c>
      <c r="D101">
        <f t="shared" si="6"/>
        <v>-1.3380474398873854</v>
      </c>
      <c r="E101">
        <f t="shared" si="5"/>
        <v>2.51780400289603</v>
      </c>
    </row>
    <row r="102" spans="2:5" ht="12.75">
      <c r="B102">
        <v>85</v>
      </c>
      <c r="C102">
        <f t="shared" si="4"/>
        <v>3.236067977499795</v>
      </c>
      <c r="D102">
        <f t="shared" si="6"/>
        <v>-0.6434624384547978</v>
      </c>
      <c r="E102">
        <f t="shared" si="5"/>
        <v>2.960413033154883</v>
      </c>
    </row>
    <row r="103" spans="2:5" ht="12.75">
      <c r="B103">
        <v>86</v>
      </c>
      <c r="C103">
        <f t="shared" si="4"/>
        <v>2.7642505959474604</v>
      </c>
      <c r="D103">
        <f t="shared" si="6"/>
        <v>0.07180397519238484</v>
      </c>
      <c r="E103">
        <f t="shared" si="5"/>
        <v>3.30787195269218</v>
      </c>
    </row>
    <row r="104" spans="2:5" ht="12.75">
      <c r="B104">
        <v>87</v>
      </c>
      <c r="C104">
        <f t="shared" si="4"/>
        <v>2.203587925808412</v>
      </c>
      <c r="D104">
        <f t="shared" si="6"/>
        <v>0.7847625499963766</v>
      </c>
      <c r="E104">
        <f t="shared" si="5"/>
        <v>3.549013145943837</v>
      </c>
    </row>
    <row r="105" spans="2:5" ht="12.75">
      <c r="B105">
        <v>88</v>
      </c>
      <c r="C105">
        <f t="shared" si="4"/>
        <v>1.572100126615703</v>
      </c>
      <c r="D105">
        <f t="shared" si="6"/>
        <v>1.472498210738708</v>
      </c>
      <c r="E105">
        <f t="shared" si="5"/>
        <v>3.67608613654712</v>
      </c>
    </row>
    <row r="106" spans="2:5" ht="12.75">
      <c r="B106">
        <v>89</v>
      </c>
      <c r="C106">
        <f t="shared" si="4"/>
        <v>0.8900837358252667</v>
      </c>
      <c r="D106">
        <f t="shared" si="6"/>
        <v>2.1129065674123337</v>
      </c>
      <c r="E106">
        <f t="shared" si="5"/>
        <v>3.685006694028037</v>
      </c>
    </row>
    <row r="107" spans="2:5" ht="12.75">
      <c r="B107">
        <v>90</v>
      </c>
      <c r="C107">
        <f t="shared" si="4"/>
        <v>0.1794593214020619</v>
      </c>
      <c r="D107">
        <f t="shared" si="6"/>
        <v>2.6854043685040128</v>
      </c>
      <c r="E107">
        <f t="shared" si="5"/>
        <v>3.5754881043292794</v>
      </c>
    </row>
    <row r="108" spans="2:5" ht="12.75">
      <c r="B108">
        <v>91</v>
      </c>
      <c r="C108">
        <f t="shared" si="4"/>
        <v>-0.5369330632706197</v>
      </c>
      <c r="D108">
        <f t="shared" si="6"/>
        <v>3.1715910636338984</v>
      </c>
      <c r="E108">
        <f t="shared" si="5"/>
        <v>3.3510503850359603</v>
      </c>
    </row>
    <row r="109" spans="2:5" ht="12.75">
      <c r="B109">
        <v>92</v>
      </c>
      <c r="C109">
        <f t="shared" si="4"/>
        <v>-1.2360679774997807</v>
      </c>
      <c r="D109">
        <f t="shared" si="6"/>
        <v>3.555840212384771</v>
      </c>
      <c r="E109">
        <f t="shared" si="5"/>
        <v>3.0189071491141513</v>
      </c>
    </row>
    <row r="110" spans="2:5" ht="12.75">
      <c r="B110">
        <v>93</v>
      </c>
      <c r="C110">
        <f t="shared" si="4"/>
        <v>-1.8954746498919863</v>
      </c>
      <c r="D110">
        <f t="shared" si="6"/>
        <v>3.825801730954525</v>
      </c>
      <c r="E110">
        <f t="shared" si="5"/>
        <v>2.5897337534547447</v>
      </c>
    </row>
    <row r="111" spans="2:5" ht="12.75">
      <c r="B111">
        <v>94</v>
      </c>
      <c r="C111">
        <f t="shared" si="4"/>
        <v>-2.493959207434927</v>
      </c>
      <c r="D111">
        <f t="shared" si="6"/>
        <v>3.972798834011251</v>
      </c>
      <c r="E111">
        <f t="shared" si="5"/>
        <v>2.0773241841192647</v>
      </c>
    </row>
    <row r="112" spans="2:5" ht="12.75">
      <c r="B112">
        <v>95</v>
      </c>
      <c r="C112">
        <f t="shared" si="4"/>
        <v>-3.012285864014442</v>
      </c>
      <c r="D112">
        <f t="shared" si="6"/>
        <v>3.9921069137130867</v>
      </c>
      <c r="E112">
        <f t="shared" si="5"/>
        <v>1.4981477062781599</v>
      </c>
    </row>
    <row r="113" spans="2:5" ht="12.75">
      <c r="B113">
        <v>96</v>
      </c>
      <c r="C113">
        <f t="shared" si="4"/>
        <v>-3.433795174407463</v>
      </c>
      <c r="D113">
        <f t="shared" si="6"/>
        <v>3.883105392491674</v>
      </c>
      <c r="E113">
        <f t="shared" si="5"/>
        <v>0.8708195284772318</v>
      </c>
    </row>
    <row r="114" spans="2:5" ht="12.75">
      <c r="B114">
        <v>97</v>
      </c>
      <c r="C114">
        <f t="shared" si="4"/>
        <v>-3.7449394825589457</v>
      </c>
      <c r="D114">
        <f t="shared" si="6"/>
        <v>3.6492976689258194</v>
      </c>
      <c r="E114">
        <f aca="true" t="shared" si="7" ref="E114:E145">C113+D114</f>
        <v>0.21550249451835635</v>
      </c>
    </row>
    <row r="115" spans="2:5" ht="12.75">
      <c r="B115">
        <v>98</v>
      </c>
      <c r="C115">
        <f t="shared" si="4"/>
        <v>-3.935718354394517</v>
      </c>
      <c r="D115">
        <f t="shared" si="6"/>
        <v>3.2981985156285654</v>
      </c>
      <c r="E115">
        <f t="shared" si="7"/>
        <v>-0.44674096693038035</v>
      </c>
    </row>
    <row r="116" spans="2:5" ht="12.75">
      <c r="B116">
        <v>99</v>
      </c>
      <c r="C116">
        <f t="shared" si="4"/>
        <v>-4</v>
      </c>
      <c r="D116">
        <f t="shared" si="6"/>
        <v>2.8410925482722313</v>
      </c>
      <c r="E116">
        <f t="shared" si="7"/>
        <v>-1.0946258061222855</v>
      </c>
    </row>
    <row r="117" spans="2:5" ht="12.75">
      <c r="B117">
        <v>100</v>
      </c>
      <c r="C117">
        <f t="shared" si="4"/>
        <v>-3.935718354394519</v>
      </c>
      <c r="D117">
        <f t="shared" si="6"/>
        <v>2.2926715287556925</v>
      </c>
      <c r="E117">
        <f t="shared" si="7"/>
        <v>-1.7073284712443075</v>
      </c>
    </row>
    <row r="118" spans="2:5" ht="12.75">
      <c r="B118">
        <v>101</v>
      </c>
      <c r="C118">
        <f t="shared" si="4"/>
        <v>-3.7449394825589497</v>
      </c>
      <c r="D118">
        <f t="shared" si="6"/>
        <v>1.6705621598885285</v>
      </c>
      <c r="E118">
        <f t="shared" si="7"/>
        <v>-2.2651561945059906</v>
      </c>
    </row>
    <row r="119" spans="2:5" ht="12.75">
      <c r="B119">
        <v>102</v>
      </c>
      <c r="C119">
        <f t="shared" si="4"/>
        <v>-3.4337951744074733</v>
      </c>
      <c r="D119">
        <f t="shared" si="6"/>
        <v>0.9947595486594236</v>
      </c>
      <c r="E119">
        <f t="shared" si="7"/>
        <v>-2.750179933899526</v>
      </c>
    </row>
    <row r="120" spans="2:5" ht="12.75">
      <c r="B120">
        <v>103</v>
      </c>
      <c r="C120">
        <f t="shared" si="4"/>
        <v>-3.012285864014445</v>
      </c>
      <c r="D120">
        <f t="shared" si="6"/>
        <v>0.28698454704552173</v>
      </c>
      <c r="E120">
        <f t="shared" si="7"/>
        <v>-3.1468106273619516</v>
      </c>
    </row>
    <row r="121" spans="2:5" ht="12.75">
      <c r="B121">
        <v>104</v>
      </c>
      <c r="C121">
        <f t="shared" si="4"/>
        <v>-2.493959207434936</v>
      </c>
      <c r="D121">
        <f t="shared" si="6"/>
        <v>-0.430014374042095</v>
      </c>
      <c r="E121">
        <f t="shared" si="7"/>
        <v>-3.44230023805654</v>
      </c>
    </row>
    <row r="122" spans="2:5" ht="12.75">
      <c r="B122">
        <v>105</v>
      </c>
      <c r="C122">
        <f t="shared" si="4"/>
        <v>-1.895474649891997</v>
      </c>
      <c r="D122">
        <f t="shared" si="6"/>
        <v>-1.1331922793309934</v>
      </c>
      <c r="E122">
        <f t="shared" si="7"/>
        <v>-3.6271514867659294</v>
      </c>
    </row>
    <row r="123" spans="2:5" ht="12.75">
      <c r="B123">
        <v>106</v>
      </c>
      <c r="C123">
        <f t="shared" si="4"/>
        <v>-1.2360679774997922</v>
      </c>
      <c r="D123">
        <f t="shared" si="6"/>
        <v>-1.7999484523684803</v>
      </c>
      <c r="E123">
        <f t="shared" si="7"/>
        <v>-3.6954231022604773</v>
      </c>
    </row>
    <row r="124" spans="2:5" ht="12.75">
      <c r="B124">
        <v>107</v>
      </c>
      <c r="C124">
        <f t="shared" si="4"/>
        <v>-0.5369330632706386</v>
      </c>
      <c r="D124">
        <f t="shared" si="6"/>
        <v>-2.4088528011443247</v>
      </c>
      <c r="E124">
        <f t="shared" si="7"/>
        <v>-3.644920778644117</v>
      </c>
    </row>
    <row r="125" spans="2:5" ht="12.75">
      <c r="B125">
        <v>108</v>
      </c>
      <c r="C125">
        <f t="shared" si="4"/>
        <v>0.179459321402057</v>
      </c>
      <c r="D125">
        <f t="shared" si="6"/>
        <v>-2.940334638880704</v>
      </c>
      <c r="E125">
        <f t="shared" si="7"/>
        <v>-3.4772677021513427</v>
      </c>
    </row>
    <row r="126" spans="2:5" ht="12.75">
      <c r="B126">
        <v>109</v>
      </c>
      <c r="C126">
        <f t="shared" si="4"/>
        <v>0.8900837358252549</v>
      </c>
      <c r="D126">
        <f t="shared" si="6"/>
        <v>-3.3773117020080576</v>
      </c>
      <c r="E126">
        <f t="shared" si="7"/>
        <v>-3.1978523806060006</v>
      </c>
    </row>
    <row r="127" spans="2:5" ht="12.75">
      <c r="B127">
        <v>110</v>
      </c>
      <c r="C127">
        <f t="shared" si="4"/>
        <v>1.572100126615692</v>
      </c>
      <c r="D127">
        <f t="shared" si="6"/>
        <v>-3.705739188171548</v>
      </c>
      <c r="E127">
        <f t="shared" si="7"/>
        <v>-2.8156554523462933</v>
      </c>
    </row>
    <row r="128" spans="2:5" ht="12.75">
      <c r="B128">
        <v>111</v>
      </c>
      <c r="C128">
        <f t="shared" si="4"/>
        <v>2.203587925808396</v>
      </c>
      <c r="D128">
        <f t="shared" si="6"/>
        <v>-3.9150611677348444</v>
      </c>
      <c r="E128">
        <f t="shared" si="7"/>
        <v>-2.3429610411191524</v>
      </c>
    </row>
    <row r="129" spans="2:5" ht="12.75">
      <c r="B129">
        <v>112</v>
      </c>
      <c r="C129">
        <f t="shared" si="4"/>
        <v>2.764250595947457</v>
      </c>
      <c r="D129">
        <f t="shared" si="6"/>
        <v>-3.9985498600440845</v>
      </c>
      <c r="E129">
        <f t="shared" si="7"/>
        <v>-1.7949619342356886</v>
      </c>
    </row>
    <row r="130" spans="2:5" ht="12.75">
      <c r="B130">
        <v>113</v>
      </c>
      <c r="C130">
        <f t="shared" si="4"/>
        <v>3.236067977499788</v>
      </c>
      <c r="D130">
        <f t="shared" si="6"/>
        <v>-3.9535218698337236</v>
      </c>
      <c r="E130">
        <f t="shared" si="7"/>
        <v>-1.1892712738862667</v>
      </c>
    </row>
    <row r="131" spans="2:5" ht="12.75">
      <c r="B131">
        <v>114</v>
      </c>
      <c r="C131">
        <f t="shared" si="4"/>
        <v>3.6038754716096753</v>
      </c>
      <c r="D131">
        <f t="shared" si="6"/>
        <v>-3.781424433758277</v>
      </c>
      <c r="E131">
        <f t="shared" si="7"/>
        <v>-0.5453564562584892</v>
      </c>
    </row>
    <row r="132" spans="2:5" ht="12.75">
      <c r="B132">
        <v>115</v>
      </c>
      <c r="C132">
        <f t="shared" si="4"/>
        <v>3.8558514427834085</v>
      </c>
      <c r="D132">
        <f t="shared" si="6"/>
        <v>-3.487788905015452</v>
      </c>
      <c r="E132">
        <f t="shared" si="7"/>
        <v>0.11608656659422323</v>
      </c>
    </row>
    <row r="133" spans="2:5" ht="12.75">
      <c r="B133">
        <v>116</v>
      </c>
      <c r="C133">
        <f t="shared" si="4"/>
        <v>3.983897175980956</v>
      </c>
      <c r="D133">
        <f t="shared" si="6"/>
        <v>-3.08205297110316</v>
      </c>
      <c r="E133">
        <f t="shared" si="7"/>
        <v>0.7737984716802484</v>
      </c>
    </row>
    <row r="134" spans="2:5" ht="12.75">
      <c r="B134">
        <v>117</v>
      </c>
      <c r="C134">
        <f t="shared" si="4"/>
        <v>3.9838971759809563</v>
      </c>
      <c r="D134">
        <f t="shared" si="6"/>
        <v>-2.5772573187779813</v>
      </c>
      <c r="E134">
        <f t="shared" si="7"/>
        <v>1.4066398572029746</v>
      </c>
    </row>
    <row r="135" spans="2:5" ht="12.75">
      <c r="B135">
        <v>118</v>
      </c>
      <c r="C135">
        <f t="shared" si="4"/>
        <v>3.855851442783414</v>
      </c>
      <c r="D135">
        <f t="shared" si="6"/>
        <v>-1.9896264956528924</v>
      </c>
      <c r="E135">
        <f t="shared" si="7"/>
        <v>1.9942706803280639</v>
      </c>
    </row>
    <row r="136" spans="2:5" ht="12.75">
      <c r="B136">
        <v>119</v>
      </c>
      <c r="C136">
        <f t="shared" si="4"/>
        <v>3.603875471609678</v>
      </c>
      <c r="D136">
        <f t="shared" si="6"/>
        <v>-1.3380474398873863</v>
      </c>
      <c r="E136">
        <f t="shared" si="7"/>
        <v>2.5178040028960273</v>
      </c>
    </row>
    <row r="137" spans="2:5" ht="12.75">
      <c r="B137">
        <v>120</v>
      </c>
      <c r="C137">
        <f t="shared" si="4"/>
        <v>3.2360679774998</v>
      </c>
      <c r="D137">
        <f t="shared" si="6"/>
        <v>-0.6434624384547988</v>
      </c>
      <c r="E137">
        <f t="shared" si="7"/>
        <v>2.9604130331548792</v>
      </c>
    </row>
    <row r="138" spans="2:5" ht="12.75">
      <c r="B138">
        <v>121</v>
      </c>
      <c r="C138">
        <f t="shared" si="4"/>
        <v>2.764250595947461</v>
      </c>
      <c r="D138">
        <f t="shared" si="6"/>
        <v>0.07180397519238386</v>
      </c>
      <c r="E138">
        <f t="shared" si="7"/>
        <v>3.307871952692184</v>
      </c>
    </row>
    <row r="139" spans="2:5" ht="12.75">
      <c r="B139">
        <v>122</v>
      </c>
      <c r="C139">
        <f t="shared" si="4"/>
        <v>2.203587925808413</v>
      </c>
      <c r="D139">
        <f t="shared" si="6"/>
        <v>0.7847625499963756</v>
      </c>
      <c r="E139">
        <f t="shared" si="7"/>
        <v>3.5490131459438365</v>
      </c>
    </row>
    <row r="140" spans="2:5" ht="12.75">
      <c r="B140">
        <v>123</v>
      </c>
      <c r="C140">
        <f t="shared" si="4"/>
        <v>1.5721001266156973</v>
      </c>
      <c r="D140">
        <f t="shared" si="6"/>
        <v>1.472498210738707</v>
      </c>
      <c r="E140">
        <f t="shared" si="7"/>
        <v>3.67608613654712</v>
      </c>
    </row>
    <row r="141" spans="2:5" ht="12.75">
      <c r="B141">
        <v>124</v>
      </c>
      <c r="C141">
        <f t="shared" si="4"/>
        <v>0.8900837358252746</v>
      </c>
      <c r="D141">
        <f t="shared" si="6"/>
        <v>2.112906567412333</v>
      </c>
      <c r="E141">
        <f t="shared" si="7"/>
        <v>3.68500669402803</v>
      </c>
    </row>
    <row r="142" spans="2:5" ht="12.75">
      <c r="B142">
        <v>125</v>
      </c>
      <c r="C142">
        <f t="shared" si="4"/>
        <v>0.1794593214020629</v>
      </c>
      <c r="D142">
        <f t="shared" si="6"/>
        <v>2.685404368504012</v>
      </c>
      <c r="E142">
        <f t="shared" si="7"/>
        <v>3.5754881043292865</v>
      </c>
    </row>
    <row r="143" spans="2:5" ht="12.75">
      <c r="B143">
        <v>126</v>
      </c>
      <c r="C143">
        <f t="shared" si="4"/>
        <v>-0.5369330632706187</v>
      </c>
      <c r="D143">
        <f t="shared" si="6"/>
        <v>3.1715910636338975</v>
      </c>
      <c r="E143">
        <f t="shared" si="7"/>
        <v>3.3510503850359603</v>
      </c>
    </row>
    <row r="144" spans="2:5" ht="12.75">
      <c r="B144">
        <v>127</v>
      </c>
      <c r="C144">
        <f t="shared" si="4"/>
        <v>-1.2360679774997867</v>
      </c>
      <c r="D144">
        <f t="shared" si="6"/>
        <v>3.5558402123847705</v>
      </c>
      <c r="E144">
        <f t="shared" si="7"/>
        <v>3.0189071491141517</v>
      </c>
    </row>
    <row r="145" spans="2:5" ht="12.75">
      <c r="B145">
        <v>128</v>
      </c>
      <c r="C145">
        <f t="shared" si="4"/>
        <v>-1.8954746498919919</v>
      </c>
      <c r="D145">
        <f t="shared" si="6"/>
        <v>3.8258017309545247</v>
      </c>
      <c r="E145">
        <f t="shared" si="7"/>
        <v>2.589733753454738</v>
      </c>
    </row>
    <row r="146" spans="2:5" ht="12.75">
      <c r="B146">
        <v>129</v>
      </c>
      <c r="C146">
        <f aca="true" t="shared" si="8" ref="C146:C174">A*COS(2*PI()*((B146/L)-($A$17/T)))</f>
        <v>-2.4939592074349206</v>
      </c>
      <c r="D146">
        <f t="shared" si="6"/>
        <v>3.972798834011251</v>
      </c>
      <c r="E146">
        <f aca="true" t="shared" si="9" ref="E146:E175">C145+D146</f>
        <v>2.077324184119259</v>
      </c>
    </row>
    <row r="147" spans="2:5" ht="12.75">
      <c r="B147">
        <v>130</v>
      </c>
      <c r="C147">
        <f t="shared" si="8"/>
        <v>-3.0122858640144416</v>
      </c>
      <c r="D147">
        <f aca="true" t="shared" si="10" ref="D147:D175">A*COS((2*PI()/L)*(0.15-B146)-(2*PI()/T)*$A$17)</f>
        <v>3.9921069137130867</v>
      </c>
      <c r="E147">
        <f t="shared" si="9"/>
        <v>1.498147706278166</v>
      </c>
    </row>
    <row r="148" spans="2:5" ht="12.75">
      <c r="B148">
        <v>131</v>
      </c>
      <c r="C148">
        <f t="shared" si="8"/>
        <v>-3.4337951744074626</v>
      </c>
      <c r="D148">
        <f t="shared" si="10"/>
        <v>3.883105392491674</v>
      </c>
      <c r="E148">
        <f t="shared" si="9"/>
        <v>0.8708195284772322</v>
      </c>
    </row>
    <row r="149" spans="2:5" ht="12.75">
      <c r="B149">
        <v>132</v>
      </c>
      <c r="C149">
        <f t="shared" si="8"/>
        <v>-3.7449394825589475</v>
      </c>
      <c r="D149">
        <f t="shared" si="10"/>
        <v>3.64929766892582</v>
      </c>
      <c r="E149">
        <f t="shared" si="9"/>
        <v>0.21550249451835723</v>
      </c>
    </row>
    <row r="150" spans="2:5" ht="12.75">
      <c r="B150">
        <v>133</v>
      </c>
      <c r="C150">
        <f t="shared" si="8"/>
        <v>-3.9357183543945156</v>
      </c>
      <c r="D150">
        <f t="shared" si="10"/>
        <v>3.298198515628566</v>
      </c>
      <c r="E150">
        <f t="shared" si="9"/>
        <v>-0.4467409669303817</v>
      </c>
    </row>
    <row r="151" spans="2:5" ht="12.75">
      <c r="B151">
        <v>134</v>
      </c>
      <c r="C151">
        <f t="shared" si="8"/>
        <v>-4</v>
      </c>
      <c r="D151">
        <f t="shared" si="10"/>
        <v>2.8410925482722322</v>
      </c>
      <c r="E151">
        <f t="shared" si="9"/>
        <v>-1.0946258061222833</v>
      </c>
    </row>
    <row r="152" spans="2:5" ht="12.75">
      <c r="B152">
        <v>135</v>
      </c>
      <c r="C152">
        <f t="shared" si="8"/>
        <v>-3.935718354394519</v>
      </c>
      <c r="D152">
        <f t="shared" si="10"/>
        <v>2.2926715287556934</v>
      </c>
      <c r="E152">
        <f t="shared" si="9"/>
        <v>-1.7073284712443066</v>
      </c>
    </row>
    <row r="153" spans="2:5" ht="12.75">
      <c r="B153">
        <v>136</v>
      </c>
      <c r="C153">
        <f t="shared" si="8"/>
        <v>-3.74493948255895</v>
      </c>
      <c r="D153">
        <f t="shared" si="10"/>
        <v>1.6705621598885294</v>
      </c>
      <c r="E153">
        <f t="shared" si="9"/>
        <v>-2.2651561945059897</v>
      </c>
    </row>
    <row r="154" spans="2:5" ht="12.75">
      <c r="B154">
        <v>137</v>
      </c>
      <c r="C154">
        <f t="shared" si="8"/>
        <v>-3.4337951744074737</v>
      </c>
      <c r="D154">
        <f t="shared" si="10"/>
        <v>0.9947595486594245</v>
      </c>
      <c r="E154">
        <f t="shared" si="9"/>
        <v>-2.750179933899526</v>
      </c>
    </row>
    <row r="155" spans="2:5" ht="12.75">
      <c r="B155">
        <v>138</v>
      </c>
      <c r="C155">
        <f t="shared" si="8"/>
        <v>-3.012285864014446</v>
      </c>
      <c r="D155">
        <f t="shared" si="10"/>
        <v>0.2869845470455227</v>
      </c>
      <c r="E155">
        <f t="shared" si="9"/>
        <v>-3.146810627361951</v>
      </c>
    </row>
    <row r="156" spans="2:5" ht="12.75">
      <c r="B156">
        <v>139</v>
      </c>
      <c r="C156">
        <f t="shared" si="8"/>
        <v>-2.493959207434937</v>
      </c>
      <c r="D156">
        <f t="shared" si="10"/>
        <v>-0.4300143740420941</v>
      </c>
      <c r="E156">
        <f t="shared" si="9"/>
        <v>-3.44230023805654</v>
      </c>
    </row>
    <row r="157" spans="2:5" ht="12.75">
      <c r="B157">
        <v>140</v>
      </c>
      <c r="C157">
        <f t="shared" si="8"/>
        <v>-1.8954746498919979</v>
      </c>
      <c r="D157">
        <f t="shared" si="10"/>
        <v>-1.1331922793309925</v>
      </c>
      <c r="E157">
        <f t="shared" si="9"/>
        <v>-3.6271514867659294</v>
      </c>
    </row>
    <row r="158" spans="2:5" ht="12.75">
      <c r="B158">
        <v>141</v>
      </c>
      <c r="C158">
        <f t="shared" si="8"/>
        <v>-1.2360679774997931</v>
      </c>
      <c r="D158">
        <f t="shared" si="10"/>
        <v>-1.7999484523684794</v>
      </c>
      <c r="E158">
        <f t="shared" si="9"/>
        <v>-3.6954231022604773</v>
      </c>
    </row>
    <row r="159" spans="2:5" ht="12.75">
      <c r="B159">
        <v>142</v>
      </c>
      <c r="C159">
        <f t="shared" si="8"/>
        <v>-0.5369330632706396</v>
      </c>
      <c r="D159">
        <f t="shared" si="10"/>
        <v>-2.408852801144324</v>
      </c>
      <c r="E159">
        <f t="shared" si="9"/>
        <v>-3.644920778644117</v>
      </c>
    </row>
    <row r="160" spans="2:5" ht="12.75">
      <c r="B160">
        <v>143</v>
      </c>
      <c r="C160">
        <f t="shared" si="8"/>
        <v>0.17945932140204182</v>
      </c>
      <c r="D160">
        <f t="shared" si="10"/>
        <v>-2.9403346388807035</v>
      </c>
      <c r="E160">
        <f t="shared" si="9"/>
        <v>-3.477267702151343</v>
      </c>
    </row>
    <row r="161" spans="2:5" ht="12.75">
      <c r="B161">
        <v>144</v>
      </c>
      <c r="C161">
        <f t="shared" si="8"/>
        <v>0.8900837358252401</v>
      </c>
      <c r="D161">
        <f t="shared" si="10"/>
        <v>-3.377311702008057</v>
      </c>
      <c r="E161">
        <f t="shared" si="9"/>
        <v>-3.1978523806060153</v>
      </c>
    </row>
    <row r="162" spans="2:5" ht="12.75">
      <c r="B162">
        <v>145</v>
      </c>
      <c r="C162">
        <f t="shared" si="8"/>
        <v>1.572100126615691</v>
      </c>
      <c r="D162">
        <f t="shared" si="10"/>
        <v>-3.7057391881715476</v>
      </c>
      <c r="E162">
        <f t="shared" si="9"/>
        <v>-2.8156554523463075</v>
      </c>
    </row>
    <row r="163" spans="2:5" ht="12.75">
      <c r="B163">
        <v>146</v>
      </c>
      <c r="C163">
        <f t="shared" si="8"/>
        <v>2.203587925808407</v>
      </c>
      <c r="D163">
        <f t="shared" si="10"/>
        <v>-3.9150611677348444</v>
      </c>
      <c r="E163">
        <f t="shared" si="9"/>
        <v>-2.3429610411191533</v>
      </c>
    </row>
    <row r="164" spans="2:5" ht="12.75">
      <c r="B164">
        <v>147</v>
      </c>
      <c r="C164">
        <f t="shared" si="8"/>
        <v>2.764250595947456</v>
      </c>
      <c r="D164">
        <f t="shared" si="10"/>
        <v>-3.9985498600440845</v>
      </c>
      <c r="E164">
        <f t="shared" si="9"/>
        <v>-1.7949619342356775</v>
      </c>
    </row>
    <row r="165" spans="2:5" ht="12.75">
      <c r="B165">
        <v>148</v>
      </c>
      <c r="C165">
        <f t="shared" si="8"/>
        <v>3.2360679774997876</v>
      </c>
      <c r="D165">
        <f t="shared" si="10"/>
        <v>-3.953521869833724</v>
      </c>
      <c r="E165">
        <f t="shared" si="9"/>
        <v>-1.189271273886268</v>
      </c>
    </row>
    <row r="166" spans="2:5" ht="12.75">
      <c r="B166">
        <v>149</v>
      </c>
      <c r="C166">
        <f t="shared" si="8"/>
        <v>3.603875471609675</v>
      </c>
      <c r="D166">
        <f t="shared" si="10"/>
        <v>-3.7814244337582776</v>
      </c>
      <c r="E166">
        <f t="shared" si="9"/>
        <v>-0.54535645625849</v>
      </c>
    </row>
    <row r="167" spans="2:5" ht="12.75">
      <c r="B167">
        <v>150</v>
      </c>
      <c r="C167">
        <f t="shared" si="8"/>
        <v>3.8558514427834085</v>
      </c>
      <c r="D167">
        <f t="shared" si="10"/>
        <v>-3.4877889050154525</v>
      </c>
      <c r="E167">
        <f t="shared" si="9"/>
        <v>0.11608656659422234</v>
      </c>
    </row>
    <row r="168" spans="2:5" ht="12.75">
      <c r="B168">
        <v>151</v>
      </c>
      <c r="C168">
        <f t="shared" si="8"/>
        <v>3.9838971759809545</v>
      </c>
      <c r="D168">
        <f t="shared" si="10"/>
        <v>-3.0820529711031606</v>
      </c>
      <c r="E168">
        <f t="shared" si="9"/>
        <v>0.773798471680248</v>
      </c>
    </row>
    <row r="169" spans="2:5" ht="12.75">
      <c r="B169">
        <v>152</v>
      </c>
      <c r="C169">
        <f t="shared" si="8"/>
        <v>3.9838971759809563</v>
      </c>
      <c r="D169">
        <f t="shared" si="10"/>
        <v>-2.5772573187779817</v>
      </c>
      <c r="E169">
        <f t="shared" si="9"/>
        <v>1.4066398572029728</v>
      </c>
    </row>
    <row r="170" spans="2:5" ht="12.75">
      <c r="B170">
        <v>153</v>
      </c>
      <c r="C170">
        <f t="shared" si="8"/>
        <v>3.8558514427834143</v>
      </c>
      <c r="D170">
        <f t="shared" si="10"/>
        <v>-1.9896264956528933</v>
      </c>
      <c r="E170">
        <f t="shared" si="9"/>
        <v>1.994270680328063</v>
      </c>
    </row>
    <row r="171" spans="2:5" ht="12.75">
      <c r="B171">
        <v>154</v>
      </c>
      <c r="C171">
        <f t="shared" si="8"/>
        <v>3.603875471609672</v>
      </c>
      <c r="D171">
        <f t="shared" si="10"/>
        <v>-1.3380474398873872</v>
      </c>
      <c r="E171">
        <f t="shared" si="9"/>
        <v>2.5178040028960273</v>
      </c>
    </row>
    <row r="172" spans="2:5" ht="12.75">
      <c r="B172">
        <v>155</v>
      </c>
      <c r="C172">
        <f t="shared" si="8"/>
        <v>3.2360679774997836</v>
      </c>
      <c r="D172">
        <f t="shared" si="10"/>
        <v>-0.6434624384547997</v>
      </c>
      <c r="E172">
        <f t="shared" si="9"/>
        <v>2.9604130331548726</v>
      </c>
    </row>
    <row r="173" spans="2:5" ht="12.75">
      <c r="B173">
        <v>156</v>
      </c>
      <c r="C173">
        <f t="shared" si="8"/>
        <v>2.7642505959474515</v>
      </c>
      <c r="D173">
        <f t="shared" si="10"/>
        <v>0.07180397519238288</v>
      </c>
      <c r="E173">
        <f t="shared" si="9"/>
        <v>3.3078719526921665</v>
      </c>
    </row>
    <row r="174" spans="2:5" ht="12.75">
      <c r="B174">
        <v>157</v>
      </c>
      <c r="C174">
        <f t="shared" si="8"/>
        <v>2.2035879258084017</v>
      </c>
      <c r="D174">
        <f t="shared" si="10"/>
        <v>0.7847625499963747</v>
      </c>
      <c r="E174">
        <f t="shared" si="9"/>
        <v>3.5490131459438263</v>
      </c>
    </row>
    <row r="175" spans="4:5" ht="12.75">
      <c r="D175">
        <f t="shared" si="10"/>
        <v>1.4724982107387061</v>
      </c>
      <c r="E175">
        <f t="shared" si="9"/>
        <v>3.6760861365471076</v>
      </c>
    </row>
  </sheetData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Physics/UO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Meitner</dc:creator>
  <cp:keywords/>
  <dc:description/>
  <cp:lastModifiedBy>Martha Lietz</cp:lastModifiedBy>
  <dcterms:created xsi:type="dcterms:W3CDTF">2001-06-21T20:58:20Z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