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Model 1" sheetId="2" r:id="rId1"/>
  </sheets>
  <calcPr calcId="145621"/>
</workbook>
</file>

<file path=xl/calcChain.xml><?xml version="1.0" encoding="utf-8"?>
<calcChain xmlns="http://schemas.openxmlformats.org/spreadsheetml/2006/main">
  <c r="L47" i="2" l="1"/>
  <c r="L52" i="2" s="1"/>
  <c r="K47" i="2"/>
  <c r="K52" i="2" s="1"/>
  <c r="J47" i="2"/>
  <c r="J52" i="2" s="1"/>
  <c r="I47" i="2"/>
  <c r="I52" i="2" s="1"/>
  <c r="H47" i="2"/>
  <c r="H52" i="2" s="1"/>
  <c r="G47" i="2"/>
  <c r="G52" i="2" s="1"/>
  <c r="F47" i="2"/>
  <c r="F52" i="2" s="1"/>
  <c r="E47" i="2"/>
  <c r="E51" i="2" s="1"/>
  <c r="D47" i="2"/>
  <c r="L39" i="2"/>
  <c r="K39" i="2"/>
  <c r="L37" i="2"/>
  <c r="L38" i="2" s="1"/>
  <c r="L40" i="2" s="1"/>
  <c r="J35" i="2"/>
  <c r="I35" i="2"/>
  <c r="H35" i="2"/>
  <c r="G35" i="2"/>
  <c r="G39" i="2" s="1"/>
  <c r="F35" i="2"/>
  <c r="J34" i="2"/>
  <c r="I34" i="2"/>
  <c r="H34" i="2"/>
  <c r="G34" i="2"/>
  <c r="F34" i="2"/>
  <c r="L33" i="2"/>
  <c r="F33" i="2"/>
  <c r="G33" i="2" s="1"/>
  <c r="H33" i="2" s="1"/>
  <c r="I33" i="2" s="1"/>
  <c r="J33" i="2" s="1"/>
  <c r="K31" i="2"/>
  <c r="K32" i="2" s="1"/>
  <c r="K36" i="2" s="1"/>
  <c r="K37" i="2" s="1"/>
  <c r="L30" i="2"/>
  <c r="F30" i="2"/>
  <c r="G30" i="2" s="1"/>
  <c r="H30" i="2" s="1"/>
  <c r="I30" i="2" s="1"/>
  <c r="J30" i="2" s="1"/>
  <c r="L29" i="2"/>
  <c r="F29" i="2"/>
  <c r="G29" i="2" s="1"/>
  <c r="H29" i="2" s="1"/>
  <c r="E23" i="2"/>
  <c r="D23" i="2"/>
  <c r="D25" i="2" s="1"/>
  <c r="D45" i="2" s="1"/>
  <c r="J39" i="2" l="1"/>
  <c r="L31" i="2"/>
  <c r="H39" i="2"/>
  <c r="F39" i="2"/>
  <c r="I39" i="2"/>
  <c r="D52" i="2"/>
  <c r="F31" i="2"/>
  <c r="D48" i="2"/>
  <c r="D51" i="2"/>
  <c r="L32" i="2"/>
  <c r="L41" i="2"/>
  <c r="L43" i="2" s="1"/>
  <c r="K41" i="2"/>
  <c r="H31" i="2"/>
  <c r="I29" i="2"/>
  <c r="D46" i="2"/>
  <c r="G31" i="2"/>
  <c r="K38" i="2"/>
  <c r="K40" i="2" s="1"/>
  <c r="D49" i="2"/>
  <c r="K43" i="2" l="1"/>
  <c r="K45" i="2" s="1"/>
  <c r="F32" i="2"/>
  <c r="F36" i="2" s="1"/>
  <c r="F37" i="2" s="1"/>
  <c r="F38" i="2" s="1"/>
  <c r="F40" i="2" s="1"/>
  <c r="E24" i="2"/>
  <c r="E25" i="2" s="1"/>
  <c r="E45" i="2" s="1"/>
  <c r="L45" i="2"/>
  <c r="L51" i="2"/>
  <c r="H32" i="2"/>
  <c r="H36" i="2" s="1"/>
  <c r="G41" i="2"/>
  <c r="F41" i="2"/>
  <c r="G32" i="2"/>
  <c r="G36" i="2" s="1"/>
  <c r="J29" i="2"/>
  <c r="J31" i="2" s="1"/>
  <c r="I31" i="2"/>
  <c r="E52" i="2" l="1"/>
  <c r="K51" i="2"/>
  <c r="F43" i="2"/>
  <c r="F51" i="2" s="1"/>
  <c r="H37" i="2"/>
  <c r="H38" i="2" s="1"/>
  <c r="H40" i="2" s="1"/>
  <c r="G37" i="2"/>
  <c r="G38" i="2" s="1"/>
  <c r="G40" i="2" s="1"/>
  <c r="G43" i="2" s="1"/>
  <c r="H41" i="2"/>
  <c r="I32" i="2"/>
  <c r="I36" i="2" s="1"/>
  <c r="I41" i="2"/>
  <c r="J32" i="2"/>
  <c r="J36" i="2" s="1"/>
  <c r="J41" i="2"/>
  <c r="E48" i="2"/>
  <c r="E46" i="2"/>
  <c r="K48" i="2"/>
  <c r="L48" i="2"/>
  <c r="F45" i="2" l="1"/>
  <c r="F46" i="2" s="1"/>
  <c r="H43" i="2"/>
  <c r="H45" i="2" s="1"/>
  <c r="G51" i="2"/>
  <c r="G45" i="2"/>
  <c r="E49" i="2"/>
  <c r="I37" i="2"/>
  <c r="I38" i="2" s="1"/>
  <c r="I40" i="2" s="1"/>
  <c r="I43" i="2" s="1"/>
  <c r="J37" i="2"/>
  <c r="J38" i="2" s="1"/>
  <c r="J40" i="2" s="1"/>
  <c r="H51" i="2" l="1"/>
  <c r="G46" i="2"/>
  <c r="F48" i="2"/>
  <c r="F49" i="2" s="1"/>
  <c r="I45" i="2"/>
  <c r="I51" i="2"/>
  <c r="H48" i="2"/>
  <c r="G48" i="2"/>
  <c r="H46" i="2"/>
  <c r="G49" i="2" l="1"/>
  <c r="J43" i="2"/>
  <c r="H49" i="2"/>
  <c r="I48" i="2"/>
  <c r="I49" i="2" s="1"/>
  <c r="I46" i="2"/>
  <c r="J51" i="2" l="1"/>
  <c r="J45" i="2"/>
  <c r="J48" i="2" l="1"/>
  <c r="L46" i="2"/>
  <c r="J46" i="2"/>
  <c r="K46" i="2"/>
  <c r="K49" i="2" l="1"/>
  <c r="J49" i="2"/>
  <c r="L49" i="2"/>
</calcChain>
</file>

<file path=xl/sharedStrings.xml><?xml version="1.0" encoding="utf-8"?>
<sst xmlns="http://schemas.openxmlformats.org/spreadsheetml/2006/main" count="47" uniqueCount="45">
  <si>
    <t>Present Value of Cash Inflows:</t>
  </si>
  <si>
    <t>Present Value of Cash Outflows:</t>
  </si>
  <si>
    <t>Year:</t>
  </si>
  <si>
    <t>Investment Outlays / Cash Outflows</t>
  </si>
  <si>
    <t>Fixed Assets</t>
  </si>
  <si>
    <t>Land</t>
  </si>
  <si>
    <t>Building</t>
  </si>
  <si>
    <t>Equipment</t>
  </si>
  <si>
    <t>Total Fixed Assets</t>
  </si>
  <si>
    <t>Initial Working Capital</t>
  </si>
  <si>
    <t>Total Investment Outlays</t>
  </si>
  <si>
    <t>Incremental Cash Inflows</t>
  </si>
  <si>
    <t>Incremental Revenue:</t>
  </si>
  <si>
    <t>New Unit Sales</t>
  </si>
  <si>
    <t>Sale Price</t>
  </si>
  <si>
    <t>Net Sales</t>
  </si>
  <si>
    <t>Variable Operating Costs</t>
  </si>
  <si>
    <t>Fixed Costs (Overhead)</t>
  </si>
  <si>
    <t>Depreciation (Buildings)</t>
  </si>
  <si>
    <t>Depreciation (Equipment)</t>
  </si>
  <si>
    <t>Earnings Before Taxes</t>
  </si>
  <si>
    <t>Taxes</t>
  </si>
  <si>
    <t>Projected Net Operating Income</t>
  </si>
  <si>
    <t>Add Back Non-Cash Expenses</t>
  </si>
  <si>
    <t>Cash Flow From Operations</t>
  </si>
  <si>
    <t>Investment in Net Working Capital</t>
  </si>
  <si>
    <t>Net Salvage Value</t>
  </si>
  <si>
    <t>Total Projected Cash Flows</t>
  </si>
  <si>
    <t>Net Project Cash Flows</t>
  </si>
  <si>
    <t>Cumulative Net Project Cash Flows</t>
  </si>
  <si>
    <t>Present Value Interest Factor</t>
  </si>
  <si>
    <t>Discounted Net Project Cash Flows</t>
  </si>
  <si>
    <t>Cumulative Discounted Net Cash Flows</t>
  </si>
  <si>
    <t>Assumptions:</t>
  </si>
  <si>
    <t>Discount Rate</t>
  </si>
  <si>
    <t>Working Capital as % of Net Sales</t>
  </si>
  <si>
    <t>Unit Sales Growth Rate</t>
  </si>
  <si>
    <t>Variable Cost as % of Net Sales</t>
  </si>
  <si>
    <t>Depreciation Rates:</t>
  </si>
  <si>
    <t>Tax Rate</t>
  </si>
  <si>
    <t>Initial Sales</t>
  </si>
  <si>
    <t>Initial Fixed Overhead Allocation</t>
  </si>
  <si>
    <t>Initial Sales Price</t>
  </si>
  <si>
    <t>WORKSHEET FOR A SAMPLE CAPITAL BUDGETING EXERCISE</t>
  </si>
  <si>
    <t>Inflation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</si>
</sst>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_);\(0.0000\)"/>
    <numFmt numFmtId="167" formatCode="0.0%"/>
    <numFmt numFmtId="168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/>
    <xf numFmtId="10" fontId="2" fillId="0" borderId="0" xfId="3" applyNumberFormat="1" applyFont="1"/>
    <xf numFmtId="164" fontId="2" fillId="0" borderId="0" xfId="2" applyNumberFormat="1" applyFont="1"/>
    <xf numFmtId="2" fontId="2" fillId="0" borderId="0" xfId="0" applyNumberFormat="1" applyFont="1"/>
    <xf numFmtId="44" fontId="2" fillId="0" borderId="0" xfId="0" applyNumberFormat="1" applyFont="1"/>
    <xf numFmtId="0" fontId="2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2" applyNumberFormat="1" applyFont="1" applyBorder="1"/>
    <xf numFmtId="164" fontId="0" fillId="0" borderId="1" xfId="0" applyNumberFormat="1" applyBorder="1"/>
    <xf numFmtId="165" fontId="0" fillId="0" borderId="1" xfId="1" applyNumberFormat="1" applyFont="1" applyBorder="1"/>
    <xf numFmtId="44" fontId="0" fillId="0" borderId="1" xfId="2" applyFont="1" applyBorder="1"/>
    <xf numFmtId="44" fontId="0" fillId="0" borderId="1" xfId="2" applyNumberFormat="1" applyFont="1" applyBorder="1"/>
    <xf numFmtId="164" fontId="0" fillId="0" borderId="0" xfId="0" applyNumberFormat="1"/>
    <xf numFmtId="166" fontId="0" fillId="0" borderId="1" xfId="0" applyNumberFormat="1" applyBorder="1"/>
    <xf numFmtId="10" fontId="0" fillId="0" borderId="0" xfId="0" applyNumberFormat="1"/>
    <xf numFmtId="168" fontId="0" fillId="0" borderId="0" xfId="0" applyNumberFormat="1"/>
    <xf numFmtId="164" fontId="0" fillId="0" borderId="0" xfId="2" applyNumberFormat="1" applyFont="1"/>
    <xf numFmtId="0" fontId="0" fillId="0" borderId="0" xfId="0" applyNumberFormat="1"/>
    <xf numFmtId="0" fontId="0" fillId="0" borderId="2" xfId="0" applyBorder="1"/>
    <xf numFmtId="165" fontId="0" fillId="0" borderId="2" xfId="1" applyNumberFormat="1" applyFont="1" applyBorder="1"/>
    <xf numFmtId="167" fontId="0" fillId="0" borderId="2" xfId="3" applyNumberFormat="1" applyFont="1" applyBorder="1"/>
    <xf numFmtId="164" fontId="0" fillId="0" borderId="2" xfId="2" applyNumberFormat="1" applyFont="1" applyBorder="1"/>
    <xf numFmtId="9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abSelected="1" zoomScale="75" zoomScaleNormal="75" workbookViewId="0">
      <selection activeCell="B10" sqref="B10"/>
    </sheetView>
  </sheetViews>
  <sheetFormatPr defaultRowHeight="15" x14ac:dyDescent="0.25"/>
  <cols>
    <col min="1" max="2" width="4.7109375" customWidth="1"/>
    <col min="3" max="3" width="28.7109375" customWidth="1"/>
    <col min="4" max="12" width="21.5703125" customWidth="1"/>
    <col min="13" max="13" width="10" customWidth="1"/>
    <col min="14" max="14" width="9.7109375" customWidth="1"/>
  </cols>
  <sheetData>
    <row r="1" spans="1:12" x14ac:dyDescent="0.25">
      <c r="A1" s="1" t="s">
        <v>43</v>
      </c>
    </row>
    <row r="3" spans="1:12" x14ac:dyDescent="0.25">
      <c r="A3" s="1" t="s">
        <v>33</v>
      </c>
    </row>
    <row r="4" spans="1:12" x14ac:dyDescent="0.25">
      <c r="B4" t="s">
        <v>34</v>
      </c>
      <c r="D4" s="21"/>
    </row>
    <row r="5" spans="1:12" x14ac:dyDescent="0.25">
      <c r="B5" t="s">
        <v>35</v>
      </c>
      <c r="D5" s="21"/>
    </row>
    <row r="6" spans="1:12" x14ac:dyDescent="0.25">
      <c r="B6" t="s">
        <v>41</v>
      </c>
      <c r="D6" s="24"/>
    </row>
    <row r="7" spans="1:12" x14ac:dyDescent="0.25">
      <c r="B7" t="s">
        <v>42</v>
      </c>
      <c r="D7" s="24"/>
    </row>
    <row r="8" spans="1:12" x14ac:dyDescent="0.25">
      <c r="B8" t="s">
        <v>40</v>
      </c>
      <c r="D8" s="22"/>
    </row>
    <row r="9" spans="1:12" x14ac:dyDescent="0.25">
      <c r="B9" t="s">
        <v>36</v>
      </c>
      <c r="D9" s="21"/>
    </row>
    <row r="10" spans="1:12" x14ac:dyDescent="0.25">
      <c r="B10" t="s">
        <v>44</v>
      </c>
      <c r="D10" s="21"/>
    </row>
    <row r="11" spans="1:12" x14ac:dyDescent="0.25">
      <c r="B11" t="s">
        <v>37</v>
      </c>
      <c r="D11" s="21"/>
    </row>
    <row r="12" spans="1:12" x14ac:dyDescent="0.25">
      <c r="B12" t="s">
        <v>39</v>
      </c>
      <c r="D12" s="21"/>
    </row>
    <row r="13" spans="1:12" x14ac:dyDescent="0.25">
      <c r="B13" t="s">
        <v>38</v>
      </c>
    </row>
    <row r="14" spans="1:12" x14ac:dyDescent="0.25">
      <c r="C14" t="s">
        <v>6</v>
      </c>
      <c r="D14" s="21"/>
      <c r="E14" s="21"/>
      <c r="F14" s="23">
        <v>0.1</v>
      </c>
      <c r="G14" s="23">
        <v>0.1</v>
      </c>
      <c r="H14" s="23">
        <v>0.1</v>
      </c>
      <c r="I14" s="23">
        <v>0.1</v>
      </c>
      <c r="J14" s="23">
        <v>0.1</v>
      </c>
      <c r="K14" s="23">
        <v>0.1</v>
      </c>
      <c r="L14" s="23">
        <v>0.1</v>
      </c>
    </row>
    <row r="15" spans="1:12" x14ac:dyDescent="0.25">
      <c r="C15" t="s">
        <v>7</v>
      </c>
      <c r="D15" s="21"/>
      <c r="E15" s="21"/>
      <c r="F15" s="23">
        <v>0.3</v>
      </c>
      <c r="G15" s="23">
        <v>0.2</v>
      </c>
      <c r="H15" s="23">
        <v>0.1</v>
      </c>
      <c r="I15" s="23">
        <v>0.05</v>
      </c>
      <c r="J15" s="23">
        <v>0.05</v>
      </c>
      <c r="K15" s="23">
        <v>0.05</v>
      </c>
      <c r="L15" s="23">
        <v>0.05</v>
      </c>
    </row>
    <row r="16" spans="1:12" ht="15.75" thickBot="1" x14ac:dyDescent="0.3"/>
    <row r="17" spans="1:12" ht="15.75" thickBot="1" x14ac:dyDescent="0.3">
      <c r="C17" s="2" t="s">
        <v>2</v>
      </c>
      <c r="D17" s="8">
        <v>1</v>
      </c>
      <c r="E17" s="8">
        <v>2</v>
      </c>
      <c r="F17" s="8">
        <v>3</v>
      </c>
      <c r="G17" s="8">
        <v>4</v>
      </c>
      <c r="H17" s="8">
        <v>5</v>
      </c>
      <c r="I17" s="8">
        <v>6</v>
      </c>
      <c r="J17" s="8">
        <v>7</v>
      </c>
      <c r="K17" s="8">
        <v>8</v>
      </c>
      <c r="L17" s="8">
        <v>9</v>
      </c>
    </row>
    <row r="18" spans="1:12" ht="15.75" thickBot="1" x14ac:dyDescent="0.3">
      <c r="A18" s="1" t="s">
        <v>3</v>
      </c>
      <c r="D18" s="9"/>
      <c r="E18" s="9"/>
      <c r="F18" s="9"/>
      <c r="G18" s="9"/>
      <c r="H18" s="9"/>
      <c r="I18" s="9"/>
      <c r="J18" s="9"/>
      <c r="K18" s="9"/>
      <c r="L18" s="9"/>
    </row>
    <row r="19" spans="1:12" ht="15.75" thickBot="1" x14ac:dyDescent="0.3">
      <c r="B19" t="s">
        <v>4</v>
      </c>
      <c r="D19" s="9"/>
      <c r="E19" s="9"/>
      <c r="F19" s="9"/>
      <c r="G19" s="9"/>
      <c r="H19" s="9"/>
      <c r="I19" s="9"/>
      <c r="J19" s="9"/>
      <c r="K19" s="9"/>
      <c r="L19" s="9"/>
    </row>
    <row r="20" spans="1:12" ht="15.75" thickBot="1" x14ac:dyDescent="0.3">
      <c r="C20" t="s">
        <v>5</v>
      </c>
      <c r="D20" s="10"/>
      <c r="E20" s="10">
        <v>0</v>
      </c>
      <c r="F20" s="10"/>
      <c r="G20" s="9"/>
      <c r="H20" s="9"/>
      <c r="I20" s="9"/>
      <c r="J20" s="9"/>
      <c r="K20" s="9"/>
      <c r="L20" s="9"/>
    </row>
    <row r="21" spans="1:12" ht="15.75" thickBot="1" x14ac:dyDescent="0.3">
      <c r="C21" t="s">
        <v>6</v>
      </c>
      <c r="D21" s="10">
        <v>0</v>
      </c>
      <c r="E21" s="10"/>
      <c r="F21" s="10"/>
      <c r="G21" s="9"/>
      <c r="H21" s="9"/>
      <c r="I21" s="9"/>
      <c r="J21" s="9"/>
      <c r="K21" s="9"/>
      <c r="L21" s="9"/>
    </row>
    <row r="22" spans="1:12" ht="15.75" thickBot="1" x14ac:dyDescent="0.3">
      <c r="C22" t="s">
        <v>7</v>
      </c>
      <c r="D22" s="10">
        <v>0</v>
      </c>
      <c r="E22" s="10"/>
      <c r="F22" s="10"/>
      <c r="G22" s="9"/>
      <c r="H22" s="9"/>
      <c r="I22" s="9"/>
      <c r="J22" s="9"/>
      <c r="K22" s="9"/>
      <c r="L22" s="9"/>
    </row>
    <row r="23" spans="1:12" ht="15.75" thickBot="1" x14ac:dyDescent="0.3">
      <c r="B23" t="s">
        <v>8</v>
      </c>
      <c r="D23" s="10">
        <f>SUM(D20:D22)</f>
        <v>0</v>
      </c>
      <c r="E23" s="10">
        <f t="shared" ref="E23" si="0">SUM(E20:E22)</f>
        <v>0</v>
      </c>
      <c r="F23" s="10"/>
      <c r="G23" s="9"/>
      <c r="H23" s="9"/>
      <c r="I23" s="9"/>
      <c r="J23" s="9"/>
      <c r="K23" s="9"/>
      <c r="L23" s="9"/>
    </row>
    <row r="24" spans="1:12" ht="15.75" thickBot="1" x14ac:dyDescent="0.3">
      <c r="B24" t="s">
        <v>9</v>
      </c>
      <c r="D24" s="10">
        <v>0</v>
      </c>
      <c r="E24" s="10">
        <f>-F31*D5</f>
        <v>0</v>
      </c>
      <c r="F24" s="10"/>
      <c r="G24" s="9"/>
      <c r="H24" s="9"/>
      <c r="I24" s="9"/>
      <c r="J24" s="9"/>
      <c r="K24" s="9"/>
      <c r="L24" s="9"/>
    </row>
    <row r="25" spans="1:12" ht="15.75" thickBot="1" x14ac:dyDescent="0.3">
      <c r="A25" t="s">
        <v>10</v>
      </c>
      <c r="D25" s="11">
        <f>D23+D24</f>
        <v>0</v>
      </c>
      <c r="E25" s="11">
        <f t="shared" ref="E25" si="1">E23+E24</f>
        <v>0</v>
      </c>
      <c r="F25" s="11"/>
      <c r="G25" s="9"/>
      <c r="H25" s="9"/>
      <c r="I25" s="9"/>
      <c r="J25" s="9"/>
      <c r="K25" s="9"/>
      <c r="L25" s="9"/>
    </row>
    <row r="26" spans="1:12" ht="15.75" thickBot="1" x14ac:dyDescent="0.3">
      <c r="D26" s="9"/>
      <c r="E26" s="9"/>
      <c r="F26" s="9"/>
      <c r="G26" s="9"/>
      <c r="H26" s="9"/>
      <c r="I26" s="9"/>
      <c r="J26" s="9"/>
      <c r="K26" s="9"/>
      <c r="L26" s="9"/>
    </row>
    <row r="27" spans="1:12" ht="15.75" thickBot="1" x14ac:dyDescent="0.3">
      <c r="A27" s="1" t="s">
        <v>11</v>
      </c>
      <c r="D27" s="9"/>
      <c r="E27" s="9"/>
      <c r="F27" s="9"/>
      <c r="G27" s="9"/>
      <c r="H27" s="9"/>
      <c r="I27" s="9"/>
      <c r="J27" s="9"/>
      <c r="K27" s="9"/>
      <c r="L27" s="9"/>
    </row>
    <row r="28" spans="1:12" ht="15.75" thickBot="1" x14ac:dyDescent="0.3">
      <c r="B28" t="s">
        <v>12</v>
      </c>
      <c r="D28" s="9"/>
      <c r="E28" s="9"/>
      <c r="F28" s="9"/>
      <c r="G28" s="9"/>
      <c r="H28" s="9"/>
      <c r="I28" s="9"/>
      <c r="J28" s="9"/>
      <c r="K28" s="9"/>
      <c r="L28" s="9"/>
    </row>
    <row r="29" spans="1:12" ht="15.75" thickBot="1" x14ac:dyDescent="0.3">
      <c r="C29" t="s">
        <v>13</v>
      </c>
      <c r="D29" s="9"/>
      <c r="E29" s="9"/>
      <c r="F29" s="12">
        <f>D8</f>
        <v>0</v>
      </c>
      <c r="G29" s="12">
        <f>ROUND(F29*(1+$D$9),0)</f>
        <v>0</v>
      </c>
      <c r="H29" s="12">
        <f>ROUND(G29*(1+$D$9),0)</f>
        <v>0</v>
      </c>
      <c r="I29" s="12">
        <f>ROUND(H29*(1+$D$9),0)</f>
        <v>0</v>
      </c>
      <c r="J29" s="12">
        <f>ROUND(I29*(1+$D$9),0)</f>
        <v>0</v>
      </c>
      <c r="K29" s="12">
        <v>0</v>
      </c>
      <c r="L29" s="12">
        <f>ROUND(K29*(1+$D$9),0)</f>
        <v>0</v>
      </c>
    </row>
    <row r="30" spans="1:12" ht="15.75" thickBot="1" x14ac:dyDescent="0.3">
      <c r="C30" t="s">
        <v>14</v>
      </c>
      <c r="D30" s="9"/>
      <c r="E30" s="9"/>
      <c r="F30" s="13">
        <f>D7</f>
        <v>0</v>
      </c>
      <c r="G30" s="14">
        <f>ROUND(F30*(1+$D$10),0)</f>
        <v>0</v>
      </c>
      <c r="H30" s="14">
        <f>ROUND(G30*(1+$D$10),0)</f>
        <v>0</v>
      </c>
      <c r="I30" s="14">
        <f>ROUND(H30*(1+$D$10),0)</f>
        <v>0</v>
      </c>
      <c r="J30" s="14">
        <f>ROUND(I30*(1+$D$10),0)</f>
        <v>0</v>
      </c>
      <c r="K30" s="10">
        <v>0</v>
      </c>
      <c r="L30" s="10">
        <f>ROUND(K30*(1+$D$10),0)</f>
        <v>0</v>
      </c>
    </row>
    <row r="31" spans="1:12" ht="15.75" thickBot="1" x14ac:dyDescent="0.3">
      <c r="B31" t="s">
        <v>15</v>
      </c>
      <c r="D31" s="9"/>
      <c r="E31" s="9"/>
      <c r="F31" s="10">
        <f>F29*F30</f>
        <v>0</v>
      </c>
      <c r="G31" s="10">
        <f>G29*G30</f>
        <v>0</v>
      </c>
      <c r="H31" s="10">
        <f>H29*H30</f>
        <v>0</v>
      </c>
      <c r="I31" s="10">
        <f t="shared" ref="I31:L31" si="2">I29*I30</f>
        <v>0</v>
      </c>
      <c r="J31" s="10">
        <f t="shared" si="2"/>
        <v>0</v>
      </c>
      <c r="K31" s="10">
        <f t="shared" si="2"/>
        <v>0</v>
      </c>
      <c r="L31" s="10">
        <f t="shared" si="2"/>
        <v>0</v>
      </c>
    </row>
    <row r="32" spans="1:12" ht="15.75" thickBot="1" x14ac:dyDescent="0.3">
      <c r="B32" t="s">
        <v>16</v>
      </c>
      <c r="D32" s="9"/>
      <c r="E32" s="9"/>
      <c r="F32" s="11">
        <f t="shared" ref="F32:L32" si="3">ROUND(F31*$D$11,0)</f>
        <v>0</v>
      </c>
      <c r="G32" s="11">
        <f t="shared" si="3"/>
        <v>0</v>
      </c>
      <c r="H32" s="11">
        <f t="shared" si="3"/>
        <v>0</v>
      </c>
      <c r="I32" s="11">
        <f t="shared" si="3"/>
        <v>0</v>
      </c>
      <c r="J32" s="11">
        <f t="shared" si="3"/>
        <v>0</v>
      </c>
      <c r="K32" s="11">
        <f t="shared" si="3"/>
        <v>0</v>
      </c>
      <c r="L32" s="11">
        <f t="shared" si="3"/>
        <v>0</v>
      </c>
    </row>
    <row r="33" spans="1:14" ht="15.75" thickBot="1" x14ac:dyDescent="0.3">
      <c r="B33" t="s">
        <v>17</v>
      </c>
      <c r="D33" s="9"/>
      <c r="E33" s="9"/>
      <c r="F33" s="10">
        <f>D6</f>
        <v>0</v>
      </c>
      <c r="G33" s="10">
        <f>ROUND(F33*(1+$D$10),0)</f>
        <v>0</v>
      </c>
      <c r="H33" s="10">
        <f>ROUND(G33*(1+$D$10),0)</f>
        <v>0</v>
      </c>
      <c r="I33" s="10">
        <f>ROUND(H33*(1+$D$10),0)</f>
        <v>0</v>
      </c>
      <c r="J33" s="10">
        <f>ROUND(I33*(1+$D$10),0)</f>
        <v>0</v>
      </c>
      <c r="K33" s="10">
        <v>0</v>
      </c>
      <c r="L33" s="10">
        <f>ROUND(K33*(1+$D$10),0)</f>
        <v>0</v>
      </c>
    </row>
    <row r="34" spans="1:14" ht="15.75" thickBot="1" x14ac:dyDescent="0.3">
      <c r="B34" t="s">
        <v>18</v>
      </c>
      <c r="D34" s="9"/>
      <c r="E34" s="9"/>
      <c r="F34" s="10">
        <f t="shared" ref="F34:J35" si="4">SUM($D21:$L21)*F14</f>
        <v>0</v>
      </c>
      <c r="G34" s="10">
        <f t="shared" si="4"/>
        <v>0</v>
      </c>
      <c r="H34" s="10">
        <f t="shared" si="4"/>
        <v>0</v>
      </c>
      <c r="I34" s="10">
        <f t="shared" si="4"/>
        <v>0</v>
      </c>
      <c r="J34" s="10">
        <f t="shared" si="4"/>
        <v>0</v>
      </c>
      <c r="K34" s="10">
        <v>0</v>
      </c>
      <c r="L34" s="10">
        <v>0</v>
      </c>
    </row>
    <row r="35" spans="1:14" ht="15.75" thickBot="1" x14ac:dyDescent="0.3">
      <c r="B35" t="s">
        <v>19</v>
      </c>
      <c r="D35" s="9"/>
      <c r="E35" s="9"/>
      <c r="F35" s="10">
        <f t="shared" si="4"/>
        <v>0</v>
      </c>
      <c r="G35" s="10">
        <f t="shared" si="4"/>
        <v>0</v>
      </c>
      <c r="H35" s="10">
        <f t="shared" si="4"/>
        <v>0</v>
      </c>
      <c r="I35" s="10">
        <f t="shared" si="4"/>
        <v>0</v>
      </c>
      <c r="J35" s="10">
        <f t="shared" si="4"/>
        <v>0</v>
      </c>
      <c r="K35" s="10">
        <v>0</v>
      </c>
      <c r="L35" s="10">
        <v>0</v>
      </c>
    </row>
    <row r="36" spans="1:14" ht="15.75" thickBot="1" x14ac:dyDescent="0.3">
      <c r="B36" t="s">
        <v>20</v>
      </c>
      <c r="D36" s="9"/>
      <c r="E36" s="9"/>
      <c r="F36" s="11">
        <f>F31-F32-F33+F34+F35</f>
        <v>0</v>
      </c>
      <c r="G36" s="11">
        <f>G31-G32-G33+G34+G35</f>
        <v>0</v>
      </c>
      <c r="H36" s="11">
        <f t="shared" ref="H36:K36" si="5">H31-H32-H33+H34+H35</f>
        <v>0</v>
      </c>
      <c r="I36" s="11">
        <f t="shared" si="5"/>
        <v>0</v>
      </c>
      <c r="J36" s="11">
        <f t="shared" si="5"/>
        <v>0</v>
      </c>
      <c r="K36" s="11">
        <f t="shared" si="5"/>
        <v>0</v>
      </c>
      <c r="L36" s="11">
        <v>0</v>
      </c>
    </row>
    <row r="37" spans="1:14" ht="15.75" thickBot="1" x14ac:dyDescent="0.3">
      <c r="B37" t="s">
        <v>21</v>
      </c>
      <c r="D37" s="9"/>
      <c r="E37" s="9"/>
      <c r="F37" s="11">
        <f t="shared" ref="F37:L37" si="6">F36*$D$12</f>
        <v>0</v>
      </c>
      <c r="G37" s="11">
        <f t="shared" si="6"/>
        <v>0</v>
      </c>
      <c r="H37" s="11">
        <f t="shared" si="6"/>
        <v>0</v>
      </c>
      <c r="I37" s="11">
        <f t="shared" si="6"/>
        <v>0</v>
      </c>
      <c r="J37" s="11">
        <f t="shared" si="6"/>
        <v>0</v>
      </c>
      <c r="K37" s="11">
        <f t="shared" si="6"/>
        <v>0</v>
      </c>
      <c r="L37" s="11">
        <f t="shared" si="6"/>
        <v>0</v>
      </c>
    </row>
    <row r="38" spans="1:14" ht="15.75" thickBot="1" x14ac:dyDescent="0.3">
      <c r="B38" t="s">
        <v>22</v>
      </c>
      <c r="D38" s="9"/>
      <c r="E38" s="9"/>
      <c r="F38" s="11">
        <f>F36-F37</f>
        <v>0</v>
      </c>
      <c r="G38" s="11">
        <f>G36-G37</f>
        <v>0</v>
      </c>
      <c r="H38" s="11">
        <f t="shared" ref="H38:L38" si="7">H36-H37</f>
        <v>0</v>
      </c>
      <c r="I38" s="11">
        <f t="shared" si="7"/>
        <v>0</v>
      </c>
      <c r="J38" s="11">
        <f t="shared" si="7"/>
        <v>0</v>
      </c>
      <c r="K38" s="11">
        <f t="shared" si="7"/>
        <v>0</v>
      </c>
      <c r="L38" s="11">
        <f t="shared" si="7"/>
        <v>0</v>
      </c>
    </row>
    <row r="39" spans="1:14" ht="15.75" thickBot="1" x14ac:dyDescent="0.3">
      <c r="B39" t="s">
        <v>23</v>
      </c>
      <c r="D39" s="9"/>
      <c r="E39" s="9"/>
      <c r="F39" s="11">
        <f>-(F34+F35)</f>
        <v>0</v>
      </c>
      <c r="G39" s="11">
        <f>-(G34+G35)</f>
        <v>0</v>
      </c>
      <c r="H39" s="11">
        <f t="shared" ref="H39:L39" si="8">-(H34+H35)</f>
        <v>0</v>
      </c>
      <c r="I39" s="11">
        <f t="shared" si="8"/>
        <v>0</v>
      </c>
      <c r="J39" s="11">
        <f t="shared" si="8"/>
        <v>0</v>
      </c>
      <c r="K39" s="11">
        <f t="shared" si="8"/>
        <v>0</v>
      </c>
      <c r="L39" s="11">
        <f t="shared" si="8"/>
        <v>0</v>
      </c>
    </row>
    <row r="40" spans="1:14" ht="15.75" thickBot="1" x14ac:dyDescent="0.3">
      <c r="B40" t="s">
        <v>24</v>
      </c>
      <c r="D40" s="9"/>
      <c r="E40" s="9"/>
      <c r="F40" s="11">
        <f>F38+F39</f>
        <v>0</v>
      </c>
      <c r="G40" s="11">
        <f>G38+G39</f>
        <v>0</v>
      </c>
      <c r="H40" s="11">
        <f t="shared" ref="H40:L40" si="9">H38+H39</f>
        <v>0</v>
      </c>
      <c r="I40" s="11">
        <f t="shared" si="9"/>
        <v>0</v>
      </c>
      <c r="J40" s="11">
        <f t="shared" si="9"/>
        <v>0</v>
      </c>
      <c r="K40" s="11">
        <f t="shared" si="9"/>
        <v>0</v>
      </c>
      <c r="L40" s="11">
        <f t="shared" si="9"/>
        <v>0</v>
      </c>
    </row>
    <row r="41" spans="1:14" ht="15.75" thickBot="1" x14ac:dyDescent="0.3">
      <c r="B41" t="s">
        <v>25</v>
      </c>
      <c r="D41" s="9"/>
      <c r="E41" s="9"/>
      <c r="F41" s="10">
        <f>-(G31-F31)*$D$5</f>
        <v>0</v>
      </c>
      <c r="G41" s="10">
        <f>-(H31-G31)*$D$5</f>
        <v>0</v>
      </c>
      <c r="H41" s="10">
        <f>-(I31-H31)*$D$5</f>
        <v>0</v>
      </c>
      <c r="I41" s="10">
        <f>-(J31-I31)*$D$5</f>
        <v>0</v>
      </c>
      <c r="J41" s="10">
        <f>-(K31-J31)*$D$5</f>
        <v>0</v>
      </c>
      <c r="K41" s="10">
        <f t="shared" ref="K41:L41" si="10">-(L31-K31)*$D$66</f>
        <v>0</v>
      </c>
      <c r="L41" s="10">
        <f t="shared" si="10"/>
        <v>0</v>
      </c>
      <c r="N41" s="15"/>
    </row>
    <row r="42" spans="1:14" ht="15.75" thickBot="1" x14ac:dyDescent="0.3">
      <c r="B42" t="s">
        <v>26</v>
      </c>
      <c r="D42" s="9"/>
      <c r="E42" s="9"/>
      <c r="F42" s="9"/>
      <c r="G42" s="9"/>
      <c r="H42" s="9"/>
      <c r="I42" s="9"/>
      <c r="J42" s="11"/>
      <c r="K42" s="9"/>
      <c r="L42" s="10"/>
    </row>
    <row r="43" spans="1:14" ht="15.75" thickBot="1" x14ac:dyDescent="0.3">
      <c r="A43" t="s">
        <v>27</v>
      </c>
      <c r="D43" s="9"/>
      <c r="E43" s="9"/>
      <c r="F43" s="11">
        <f>F40+F41+F42</f>
        <v>0</v>
      </c>
      <c r="G43" s="11">
        <f>G40+G41+G42</f>
        <v>0</v>
      </c>
      <c r="H43" s="11">
        <f t="shared" ref="H43:L43" si="11">H40+H41+H42</f>
        <v>0</v>
      </c>
      <c r="I43" s="11">
        <f t="shared" si="11"/>
        <v>0</v>
      </c>
      <c r="J43" s="11">
        <f t="shared" si="11"/>
        <v>0</v>
      </c>
      <c r="K43" s="11">
        <f t="shared" si="11"/>
        <v>0</v>
      </c>
      <c r="L43" s="11">
        <f t="shared" si="11"/>
        <v>0</v>
      </c>
    </row>
    <row r="44" spans="1:14" ht="15.75" thickBot="1" x14ac:dyDescent="0.3">
      <c r="D44" s="9"/>
      <c r="E44" s="9"/>
      <c r="F44" s="9"/>
      <c r="G44" s="11"/>
      <c r="H44" s="11"/>
      <c r="I44" s="11"/>
      <c r="J44" s="11"/>
      <c r="K44" s="11"/>
      <c r="L44" s="11"/>
    </row>
    <row r="45" spans="1:14" ht="15.75" thickBot="1" x14ac:dyDescent="0.3">
      <c r="A45" s="1" t="s">
        <v>28</v>
      </c>
      <c r="D45" s="11">
        <f>D25+D43</f>
        <v>0</v>
      </c>
      <c r="E45" s="11">
        <f t="shared" ref="E45:L45" si="12">E25+E43</f>
        <v>0</v>
      </c>
      <c r="F45" s="11">
        <f t="shared" si="12"/>
        <v>0</v>
      </c>
      <c r="G45" s="11">
        <f t="shared" si="12"/>
        <v>0</v>
      </c>
      <c r="H45" s="11">
        <f t="shared" si="12"/>
        <v>0</v>
      </c>
      <c r="I45" s="11">
        <f t="shared" si="12"/>
        <v>0</v>
      </c>
      <c r="J45" s="11">
        <f t="shared" si="12"/>
        <v>0</v>
      </c>
      <c r="K45" s="11">
        <f t="shared" si="12"/>
        <v>0</v>
      </c>
      <c r="L45" s="11">
        <f t="shared" si="12"/>
        <v>0</v>
      </c>
      <c r="N45" s="15"/>
    </row>
    <row r="46" spans="1:14" ht="15.75" thickBot="1" x14ac:dyDescent="0.3">
      <c r="A46" s="1" t="s">
        <v>29</v>
      </c>
      <c r="D46" s="11">
        <f>SUM($D45:D45)</f>
        <v>0</v>
      </c>
      <c r="E46" s="11">
        <f>SUM($D45:E45)</f>
        <v>0</v>
      </c>
      <c r="F46" s="11">
        <f>SUM($D45:F45)</f>
        <v>0</v>
      </c>
      <c r="G46" s="11">
        <f>SUM($D45:G45)</f>
        <v>0</v>
      </c>
      <c r="H46" s="11">
        <f>SUM($D45:H45)</f>
        <v>0</v>
      </c>
      <c r="I46" s="11">
        <f>SUM($D45:I45)</f>
        <v>0</v>
      </c>
      <c r="J46" s="11">
        <f>SUM($D45:J45)</f>
        <v>0</v>
      </c>
      <c r="K46" s="11">
        <f>SUM($D45:K45)</f>
        <v>0</v>
      </c>
      <c r="L46" s="11">
        <f>SUM($D45:L45)</f>
        <v>0</v>
      </c>
      <c r="N46" s="15"/>
    </row>
    <row r="47" spans="1:14" ht="15.75" thickBot="1" x14ac:dyDescent="0.3">
      <c r="A47" s="1" t="s">
        <v>30</v>
      </c>
      <c r="D47" s="16">
        <f t="shared" ref="D47:L47" si="13">1/((1+$D$4)^D17)</f>
        <v>1</v>
      </c>
      <c r="E47" s="16">
        <f t="shared" si="13"/>
        <v>1</v>
      </c>
      <c r="F47" s="16">
        <f t="shared" si="13"/>
        <v>1</v>
      </c>
      <c r="G47" s="16">
        <f t="shared" si="13"/>
        <v>1</v>
      </c>
      <c r="H47" s="16">
        <f t="shared" si="13"/>
        <v>1</v>
      </c>
      <c r="I47" s="16">
        <f t="shared" si="13"/>
        <v>1</v>
      </c>
      <c r="J47" s="16">
        <f t="shared" si="13"/>
        <v>1</v>
      </c>
      <c r="K47" s="16">
        <f t="shared" si="13"/>
        <v>1</v>
      </c>
      <c r="L47" s="16">
        <f t="shared" si="13"/>
        <v>1</v>
      </c>
      <c r="N47" s="15"/>
    </row>
    <row r="48" spans="1:14" ht="15.75" thickBot="1" x14ac:dyDescent="0.3">
      <c r="A48" s="1" t="s">
        <v>31</v>
      </c>
      <c r="D48" s="11">
        <f>D45*D47</f>
        <v>0</v>
      </c>
      <c r="E48" s="11">
        <f t="shared" ref="E48:L48" si="14">E45*E47</f>
        <v>0</v>
      </c>
      <c r="F48" s="11">
        <f t="shared" si="14"/>
        <v>0</v>
      </c>
      <c r="G48" s="11">
        <f t="shared" si="14"/>
        <v>0</v>
      </c>
      <c r="H48" s="11">
        <f t="shared" si="14"/>
        <v>0</v>
      </c>
      <c r="I48" s="11">
        <f t="shared" si="14"/>
        <v>0</v>
      </c>
      <c r="J48" s="11">
        <f t="shared" si="14"/>
        <v>0</v>
      </c>
      <c r="K48" s="11">
        <f t="shared" si="14"/>
        <v>0</v>
      </c>
      <c r="L48" s="11">
        <f t="shared" si="14"/>
        <v>0</v>
      </c>
      <c r="N48" s="15"/>
    </row>
    <row r="49" spans="1:14" ht="15.75" thickBot="1" x14ac:dyDescent="0.3">
      <c r="A49" s="1" t="s">
        <v>32</v>
      </c>
      <c r="D49" s="11">
        <f>SUM($D48:D48)</f>
        <v>0</v>
      </c>
      <c r="E49" s="11">
        <f>SUM($D48:E48)</f>
        <v>0</v>
      </c>
      <c r="F49" s="11">
        <f>SUM($D48:F48)</f>
        <v>0</v>
      </c>
      <c r="G49" s="11">
        <f>SUM($D48:G48)</f>
        <v>0</v>
      </c>
      <c r="H49" s="11">
        <f>SUM($D48:H48)</f>
        <v>0</v>
      </c>
      <c r="I49" s="11">
        <f>SUM($D48:I48)</f>
        <v>0</v>
      </c>
      <c r="J49" s="11">
        <f>SUM($D48:J48)</f>
        <v>0</v>
      </c>
      <c r="K49" s="11">
        <f>SUM($D48:K48)</f>
        <v>0</v>
      </c>
      <c r="L49" s="11">
        <f>SUM($D48:L48)</f>
        <v>0</v>
      </c>
      <c r="N49" s="15"/>
    </row>
    <row r="50" spans="1:14" ht="15.75" customHeight="1" thickBot="1" x14ac:dyDescent="0.3">
      <c r="D50" s="11"/>
      <c r="E50" s="11"/>
      <c r="F50" s="11"/>
      <c r="G50" s="11"/>
      <c r="H50" s="11"/>
      <c r="I50" s="11"/>
      <c r="J50" s="11"/>
      <c r="K50" s="11"/>
      <c r="L50" s="11"/>
      <c r="N50" s="15"/>
    </row>
    <row r="51" spans="1:14" ht="15.75" thickBot="1" x14ac:dyDescent="0.3">
      <c r="A51" s="1" t="s">
        <v>0</v>
      </c>
      <c r="D51" s="10">
        <f t="shared" ref="D51:L51" si="15">D43*D47</f>
        <v>0</v>
      </c>
      <c r="E51" s="10">
        <f t="shared" si="15"/>
        <v>0</v>
      </c>
      <c r="F51" s="10">
        <f t="shared" si="15"/>
        <v>0</v>
      </c>
      <c r="G51" s="10">
        <f t="shared" si="15"/>
        <v>0</v>
      </c>
      <c r="H51" s="10">
        <f t="shared" si="15"/>
        <v>0</v>
      </c>
      <c r="I51" s="10">
        <f t="shared" si="15"/>
        <v>0</v>
      </c>
      <c r="J51" s="10">
        <f t="shared" si="15"/>
        <v>0</v>
      </c>
      <c r="K51" s="10">
        <f t="shared" si="15"/>
        <v>0</v>
      </c>
      <c r="L51" s="10">
        <f t="shared" si="15"/>
        <v>0</v>
      </c>
    </row>
    <row r="52" spans="1:14" ht="15.75" thickBot="1" x14ac:dyDescent="0.3">
      <c r="A52" s="1" t="s">
        <v>1</v>
      </c>
      <c r="D52" s="10">
        <f t="shared" ref="D52:L52" si="16">D25*D47</f>
        <v>0</v>
      </c>
      <c r="E52" s="10">
        <f t="shared" si="16"/>
        <v>0</v>
      </c>
      <c r="F52" s="10">
        <f t="shared" si="16"/>
        <v>0</v>
      </c>
      <c r="G52" s="10">
        <f t="shared" si="16"/>
        <v>0</v>
      </c>
      <c r="H52" s="10">
        <f t="shared" si="16"/>
        <v>0</v>
      </c>
      <c r="I52" s="10">
        <f t="shared" si="16"/>
        <v>0</v>
      </c>
      <c r="J52" s="10">
        <f t="shared" si="16"/>
        <v>0</v>
      </c>
      <c r="K52" s="10">
        <f t="shared" si="16"/>
        <v>0</v>
      </c>
      <c r="L52" s="10">
        <f t="shared" si="16"/>
        <v>0</v>
      </c>
    </row>
    <row r="59" spans="1:14" x14ac:dyDescent="0.25">
      <c r="A59" s="1"/>
      <c r="D59" s="2"/>
      <c r="E59" s="3"/>
      <c r="H59" s="2"/>
      <c r="I59" s="3"/>
    </row>
    <row r="60" spans="1:14" x14ac:dyDescent="0.25">
      <c r="D60" s="2"/>
      <c r="E60" s="4"/>
      <c r="H60" s="2"/>
      <c r="I60" s="5"/>
    </row>
    <row r="61" spans="1:14" x14ac:dyDescent="0.25">
      <c r="A61" s="1"/>
      <c r="D61" s="2"/>
      <c r="E61" s="6"/>
      <c r="H61" s="2"/>
      <c r="I61" s="7"/>
    </row>
    <row r="63" spans="1:14" x14ac:dyDescent="0.25">
      <c r="D63" s="2"/>
      <c r="E63" s="17"/>
    </row>
    <row r="64" spans="1:14" x14ac:dyDescent="0.25">
      <c r="D64" s="2"/>
      <c r="E64" s="25"/>
    </row>
    <row r="69" spans="1:12" x14ac:dyDescent="0.25">
      <c r="A69" s="1"/>
      <c r="E69" s="17"/>
    </row>
    <row r="70" spans="1:12" x14ac:dyDescent="0.25">
      <c r="D70" s="18"/>
      <c r="E70" s="18"/>
      <c r="F70" s="18"/>
      <c r="G70" s="18"/>
      <c r="H70" s="18"/>
      <c r="I70" s="18"/>
      <c r="J70" s="18"/>
      <c r="K70" s="18"/>
      <c r="L70" s="18"/>
    </row>
    <row r="71" spans="1:12" x14ac:dyDescent="0.25">
      <c r="D71" s="19"/>
      <c r="E71" s="19"/>
      <c r="F71" s="19"/>
      <c r="G71" s="19"/>
      <c r="H71" s="19"/>
      <c r="I71" s="19"/>
      <c r="J71" s="19"/>
      <c r="K71" s="19"/>
      <c r="L71" s="19"/>
    </row>
    <row r="72" spans="1:12" x14ac:dyDescent="0.25">
      <c r="D72" s="15"/>
      <c r="E72" s="15"/>
      <c r="F72" s="15"/>
      <c r="G72" s="15"/>
      <c r="H72" s="15"/>
      <c r="I72" s="15"/>
      <c r="J72" s="15"/>
      <c r="K72" s="15"/>
      <c r="L72" s="15"/>
    </row>
    <row r="74" spans="1:12" x14ac:dyDescent="0.25">
      <c r="A74" s="1"/>
    </row>
    <row r="77" spans="1:12" x14ac:dyDescent="0.25">
      <c r="A77" s="1"/>
    </row>
    <row r="78" spans="1:12" x14ac:dyDescent="0.25">
      <c r="D78" s="15"/>
      <c r="E78" s="15"/>
      <c r="F78" s="15"/>
      <c r="G78" s="15"/>
      <c r="H78" s="15"/>
      <c r="I78" s="15"/>
      <c r="J78" s="15"/>
      <c r="K78" s="15"/>
      <c r="L78" s="15"/>
    </row>
    <row r="79" spans="1:12" x14ac:dyDescent="0.25">
      <c r="D79" s="20"/>
      <c r="E79" s="15"/>
      <c r="F79" s="15"/>
      <c r="G79" s="15"/>
      <c r="H79" s="15"/>
      <c r="I79" s="15"/>
      <c r="J79" s="15"/>
      <c r="K79" s="15"/>
      <c r="L79" s="15"/>
    </row>
    <row r="80" spans="1:12" x14ac:dyDescent="0.25">
      <c r="E80" s="15"/>
      <c r="F80" s="15"/>
      <c r="G80" s="15"/>
      <c r="H80" s="15"/>
      <c r="I80" s="15"/>
      <c r="J80" s="15"/>
      <c r="K80" s="15"/>
      <c r="L80" s="15"/>
    </row>
    <row r="82" spans="4:12" x14ac:dyDescent="0.25">
      <c r="D82" s="15"/>
      <c r="E82" s="15"/>
      <c r="F82" s="15"/>
      <c r="G82" s="15"/>
      <c r="H82" s="15"/>
      <c r="I82" s="15"/>
      <c r="J82" s="15"/>
      <c r="K82" s="15"/>
      <c r="L82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 1</vt:lpstr>
    </vt:vector>
  </TitlesOfParts>
  <Company>Rose-Hulman Institute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Christ, Kevin P</dc:creator>
  <cp:lastModifiedBy>Christ, Kevin P</cp:lastModifiedBy>
  <cp:lastPrinted>2011-10-27T18:54:35Z</cp:lastPrinted>
  <dcterms:created xsi:type="dcterms:W3CDTF">2011-10-27T18:29:59Z</dcterms:created>
  <dcterms:modified xsi:type="dcterms:W3CDTF">2011-10-27T19:25:29Z</dcterms:modified>
</cp:coreProperties>
</file>