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440" windowHeight="1344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<sst xmlns="http://schemas.openxmlformats.org/spreadsheetml/2006/main" count="5" uniqueCount="5">
  <si>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pK</t>
  </si>
  <si>
    <t>concentration</t>
  </si>
  <si>
    <t>[H+]  added (moles)</t>
  </si>
  <si>
    <t>Unbuffered</t>
  </si>
  <si>
    <t>Buffered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</si>
</sst>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New Century Schlbk"/>
      <family val="0"/>
    </font>
    <font>
      <b/>
      <sz val="12"/>
      <name val="New Century Schlbk"/>
      <family val="0"/>
    </font>
    <font>
      <i/>
      <sz val="12"/>
      <name val="New Century Schlbk"/>
      <family val="0"/>
    </font>
    <font>
      <b/>
      <i/>
      <sz val="12"/>
      <name val="New Century Schlbk"/>
      <family val="0"/>
    </font>
    <font>
      <u val="single"/>
      <sz val="12"/>
      <color indexed="12"/>
      <name val="New Century Schlbk"/>
      <family val="0"/>
    </font>
    <font>
      <u val="single"/>
      <sz val="12"/>
      <color indexed="36"/>
      <name val="New Century Schlbk"/>
      <family val="0"/>
    </font>
    <font>
      <b/>
      <sz val="18"/>
      <name val="New Century Schlb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New Century Schlbk"/>
                <a:ea typeface="New Century Schlbk"/>
                <a:cs typeface="New Century Schlbk"/>
              </a:rPr>
              <a:t>Effect of Acid on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225"/>
          <c:w val="0.89525"/>
          <c:h val="0.743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Buffered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Sheet1!$B$6:$B$32</c:f>
              <c:numCache/>
            </c:numRef>
          </c:xVal>
          <c:yVal>
            <c:numRef>
              <c:f>Sheet1!$C$6:$C$32</c:f>
              <c:numCache/>
            </c:numRef>
          </c:yVal>
          <c:smooth val="1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Unbuffered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Sheet1!$B$6:$B$32</c:f>
              <c:numCache/>
            </c:numRef>
          </c:xVal>
          <c:yVal>
            <c:numRef>
              <c:f>Sheet1!$D$6:$D$32</c:f>
              <c:numCache/>
            </c:numRef>
          </c:yVal>
          <c:smooth val="1"/>
        </c:ser>
        <c:axId val="53129713"/>
        <c:axId val="8405370"/>
      </c:scatterChart>
      <c:valAx>
        <c:axId val="531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New Century Schlbk"/>
                    <a:ea typeface="New Century Schlbk"/>
                    <a:cs typeface="New Century Schlbk"/>
                  </a:rPr>
                  <a:t>HCl added (moles)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05370"/>
        <c:crosses val="autoZero"/>
        <c:crossBetween val="midCat"/>
        <c:dispUnits/>
      </c:valAx>
      <c:valAx>
        <c:axId val="8405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New Century Schlbk"/>
                    <a:ea typeface="New Century Schlbk"/>
                    <a:cs typeface="New Century Schlbk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9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2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New Century Schlbk"/>
          <a:ea typeface="New Century Schlbk"/>
          <a:cs typeface="New Century Schlb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7</xdr:row>
      <xdr:rowOff>9525</xdr:rowOff>
    </xdr:from>
    <xdr:to>
      <xdr:col>7</xdr:col>
      <xdr:colOff>1038225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962275" y="1247775"/>
        <a:ext cx="5543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 topLeftCell="A1">
      <selection activeCell="B6" sqref="B6"/>
    </sheetView>
  </sheetViews>
  <sheetFormatPr defaultColWidth="11.19921875" defaultRowHeight="15"/>
  <sheetData>
    <row r="2" spans="1:2" ht="13.5">
      <c r="A2" t="s">
        <v>0</v>
      </c>
      <c r="B2">
        <v>7</v>
      </c>
    </row>
    <row r="3" spans="1:2" ht="13.5">
      <c r="A3" t="s">
        <v>1</v>
      </c>
      <c r="B3">
        <v>0.1</v>
      </c>
    </row>
    <row r="5" spans="2:4" ht="13.5">
      <c r="B5" t="s">
        <v>2</v>
      </c>
      <c r="C5" t="s">
        <v>4</v>
      </c>
      <c r="D5" t="s">
        <v>3</v>
      </c>
    </row>
    <row r="6" spans="1:4" ht="13.5">
      <c r="A6">
        <v>1E-05</v>
      </c>
      <c r="B6">
        <f>A6*B$3</f>
        <v>1.0000000000000002E-06</v>
      </c>
      <c r="C6">
        <f>B$2+LOG((B$3-$B6)/$B6)</f>
        <v>11.999995657033466</v>
      </c>
      <c r="D6">
        <f>-1*LOG(B6+0.0000001)</f>
        <v>5.9586073148417755</v>
      </c>
    </row>
    <row r="7" spans="1:4" ht="13.5">
      <c r="A7">
        <v>0.0001</v>
      </c>
      <c r="B7">
        <f aca="true" t="shared" si="0" ref="B7:B32">A7*B$3</f>
        <v>1E-05</v>
      </c>
      <c r="C7">
        <f aca="true" t="shared" si="1" ref="C7:C32">B$2+LOG((B$3-B7)/B7)</f>
        <v>10.999956568380192</v>
      </c>
      <c r="D7">
        <f aca="true" t="shared" si="2" ref="D7:D32">-1*LOG(B7+0.0000001)</f>
        <v>4.995678626217358</v>
      </c>
    </row>
    <row r="8" spans="1:4" ht="13.5">
      <c r="A8">
        <v>0.001</v>
      </c>
      <c r="B8">
        <f t="shared" si="0"/>
        <v>0.0001</v>
      </c>
      <c r="C8">
        <f t="shared" si="1"/>
        <v>9.999565488225983</v>
      </c>
      <c r="D8">
        <f t="shared" si="2"/>
        <v>3.999565922520681</v>
      </c>
    </row>
    <row r="9" spans="1:4" ht="13.5">
      <c r="A9">
        <v>0.01</v>
      </c>
      <c r="B9">
        <f t="shared" si="0"/>
        <v>0.001</v>
      </c>
      <c r="C9">
        <f t="shared" si="1"/>
        <v>8.99563519459755</v>
      </c>
      <c r="D9">
        <f t="shared" si="2"/>
        <v>2.9999565727231374</v>
      </c>
    </row>
    <row r="10" spans="1:4" ht="13.5">
      <c r="A10">
        <v>0.05</v>
      </c>
      <c r="B10">
        <f t="shared" si="0"/>
        <v>0.005000000000000001</v>
      </c>
      <c r="C10">
        <f t="shared" si="1"/>
        <v>8.278753600952829</v>
      </c>
      <c r="D10">
        <f t="shared" si="2"/>
        <v>2.3010213098612007</v>
      </c>
    </row>
    <row r="11" spans="1:4" ht="13.5">
      <c r="A11">
        <v>0.1</v>
      </c>
      <c r="B11">
        <f t="shared" si="0"/>
        <v>0.010000000000000002</v>
      </c>
      <c r="C11">
        <f t="shared" si="1"/>
        <v>7.954242509439325</v>
      </c>
      <c r="D11">
        <f t="shared" si="2"/>
        <v>1.9999956570768955</v>
      </c>
    </row>
    <row r="12" spans="1:4" ht="13.5">
      <c r="A12">
        <v>0.15</v>
      </c>
      <c r="B12">
        <f t="shared" si="0"/>
        <v>0.015</v>
      </c>
      <c r="C12">
        <f t="shared" si="1"/>
        <v>7.7533276666586115</v>
      </c>
      <c r="D12">
        <f t="shared" si="2"/>
        <v>1.8239058456574235</v>
      </c>
    </row>
    <row r="13" spans="1:4" ht="13.5">
      <c r="A13">
        <v>0.2</v>
      </c>
      <c r="B13">
        <f t="shared" si="0"/>
        <v>0.020000000000000004</v>
      </c>
      <c r="C13">
        <f t="shared" si="1"/>
        <v>7.6020599913279625</v>
      </c>
      <c r="D13">
        <f t="shared" si="2"/>
        <v>1.6989678328690379</v>
      </c>
    </row>
    <row r="14" spans="1:4" ht="13.5">
      <c r="A14">
        <v>0.25</v>
      </c>
      <c r="B14">
        <f t="shared" si="0"/>
        <v>0.025</v>
      </c>
      <c r="C14">
        <f t="shared" si="1"/>
        <v>7.477121254719663</v>
      </c>
      <c r="D14">
        <f t="shared" si="2"/>
        <v>1.602058254153509</v>
      </c>
    </row>
    <row r="15" spans="1:4" ht="13.5">
      <c r="A15">
        <v>0.3</v>
      </c>
      <c r="B15">
        <f t="shared" si="0"/>
        <v>0.03</v>
      </c>
      <c r="C15">
        <f t="shared" si="1"/>
        <v>7.367976785294594</v>
      </c>
      <c r="D15">
        <f t="shared" si="2"/>
        <v>1.5228772976344773</v>
      </c>
    </row>
    <row r="16" spans="1:4" ht="13.5">
      <c r="A16">
        <v>0.35</v>
      </c>
      <c r="B16">
        <f t="shared" si="0"/>
        <v>0.034999999999999996</v>
      </c>
      <c r="C16">
        <f t="shared" si="1"/>
        <v>7.26884531229258</v>
      </c>
      <c r="D16">
        <f t="shared" si="2"/>
        <v>1.4559307148101202</v>
      </c>
    </row>
    <row r="17" spans="1:4" ht="13.5">
      <c r="A17">
        <v>0.4</v>
      </c>
      <c r="B17">
        <f t="shared" si="0"/>
        <v>0.04000000000000001</v>
      </c>
      <c r="C17">
        <f t="shared" si="1"/>
        <v>7.176091259055681</v>
      </c>
      <c r="D17">
        <f t="shared" si="2"/>
        <v>1.39793892293719</v>
      </c>
    </row>
    <row r="18" spans="1:4" ht="13.5">
      <c r="A18">
        <v>0.45</v>
      </c>
      <c r="B18">
        <f t="shared" si="0"/>
        <v>0.045000000000000005</v>
      </c>
      <c r="C18">
        <f t="shared" si="1"/>
        <v>7.0871501757189</v>
      </c>
      <c r="D18">
        <f t="shared" si="2"/>
        <v>1.34678652112688</v>
      </c>
    </row>
    <row r="19" spans="1:4" ht="13.5">
      <c r="A19">
        <v>0.5</v>
      </c>
      <c r="B19">
        <f t="shared" si="0"/>
        <v>0.05</v>
      </c>
      <c r="C19">
        <f t="shared" si="1"/>
        <v>7</v>
      </c>
      <c r="D19">
        <f t="shared" si="2"/>
        <v>1.301029127075886</v>
      </c>
    </row>
    <row r="20" spans="1:4" ht="13.5">
      <c r="A20">
        <v>0.55</v>
      </c>
      <c r="B20">
        <f t="shared" si="0"/>
        <v>0.05500000000000001</v>
      </c>
      <c r="C20">
        <f t="shared" si="1"/>
        <v>6.9128498242811</v>
      </c>
      <c r="D20">
        <f t="shared" si="2"/>
        <v>1.2596365208801432</v>
      </c>
    </row>
    <row r="21" spans="1:4" ht="13.5">
      <c r="A21">
        <v>0.6</v>
      </c>
      <c r="B21">
        <f t="shared" si="0"/>
        <v>0.06</v>
      </c>
      <c r="C21">
        <f t="shared" si="1"/>
        <v>6.823908740944319</v>
      </c>
      <c r="D21">
        <f t="shared" si="2"/>
        <v>1.221848025792823</v>
      </c>
    </row>
    <row r="22" spans="1:4" ht="13.5">
      <c r="A22">
        <v>0.65</v>
      </c>
      <c r="B22">
        <f t="shared" si="0"/>
        <v>0.065</v>
      </c>
      <c r="C22">
        <f t="shared" si="1"/>
        <v>6.73115468770742</v>
      </c>
      <c r="D22">
        <f t="shared" si="2"/>
        <v>1.1870859752123015</v>
      </c>
    </row>
    <row r="23" spans="1:4" ht="13.5">
      <c r="A23">
        <v>0.7</v>
      </c>
      <c r="B23">
        <f t="shared" si="0"/>
        <v>0.06999999999999999</v>
      </c>
      <c r="C23">
        <f t="shared" si="1"/>
        <v>6.632023214705406</v>
      </c>
      <c r="D23">
        <f t="shared" si="2"/>
        <v>1.154901339565498</v>
      </c>
    </row>
    <row r="24" spans="1:4" ht="13.5">
      <c r="A24">
        <v>0.75</v>
      </c>
      <c r="B24">
        <f t="shared" si="0"/>
        <v>0.07500000000000001</v>
      </c>
      <c r="C24">
        <f t="shared" si="1"/>
        <v>6.522878745280337</v>
      </c>
      <c r="D24">
        <f t="shared" si="2"/>
        <v>1.1249381575493766</v>
      </c>
    </row>
    <row r="25" spans="1:4" ht="13.5">
      <c r="A25">
        <v>0.8</v>
      </c>
      <c r="B25">
        <f t="shared" si="0"/>
        <v>0.08000000000000002</v>
      </c>
      <c r="C25">
        <f t="shared" si="1"/>
        <v>6.3979400086720375</v>
      </c>
      <c r="D25">
        <f t="shared" si="2"/>
        <v>1.0969094701402933</v>
      </c>
    </row>
    <row r="26" spans="1:4" ht="13.5">
      <c r="A26">
        <v>0.85</v>
      </c>
      <c r="B26">
        <f t="shared" si="0"/>
        <v>0.085</v>
      </c>
      <c r="C26">
        <f t="shared" si="1"/>
        <v>6.2466723333413885</v>
      </c>
      <c r="D26">
        <f t="shared" si="2"/>
        <v>1.0705805633513232</v>
      </c>
    </row>
    <row r="27" spans="1:4" ht="13.5">
      <c r="A27">
        <v>0.9</v>
      </c>
      <c r="B27">
        <f t="shared" si="0"/>
        <v>0.09000000000000001</v>
      </c>
      <c r="C27">
        <f t="shared" si="1"/>
        <v>6.045757490560675</v>
      </c>
      <c r="D27">
        <f t="shared" si="2"/>
        <v>1.0457570080115188</v>
      </c>
    </row>
    <row r="28" spans="1:4" ht="13.5">
      <c r="A28">
        <v>0.95</v>
      </c>
      <c r="B28">
        <f t="shared" si="0"/>
        <v>0.095</v>
      </c>
      <c r="C28">
        <f t="shared" si="1"/>
        <v>5.721246399047171</v>
      </c>
      <c r="D28">
        <f t="shared" si="2"/>
        <v>1.0222759375593065</v>
      </c>
    </row>
    <row r="29" spans="1:4" ht="13.5">
      <c r="A29">
        <v>0.99</v>
      </c>
      <c r="B29">
        <f t="shared" si="0"/>
        <v>0.099</v>
      </c>
      <c r="C29">
        <f t="shared" si="1"/>
        <v>5.00436480540245</v>
      </c>
      <c r="D29">
        <f t="shared" si="2"/>
        <v>1.0043643667213766</v>
      </c>
    </row>
    <row r="30" spans="1:4" ht="13.5">
      <c r="A30">
        <v>0.999</v>
      </c>
      <c r="B30">
        <f t="shared" si="0"/>
        <v>0.0999</v>
      </c>
      <c r="C30">
        <f t="shared" si="1"/>
        <v>4.00043451177403</v>
      </c>
      <c r="D30">
        <f t="shared" si="2"/>
        <v>1.0004340770450242</v>
      </c>
    </row>
    <row r="31" spans="1:4" ht="13.5">
      <c r="A31">
        <v>0.9999</v>
      </c>
      <c r="B31">
        <f t="shared" si="0"/>
        <v>0.09999000000000001</v>
      </c>
      <c r="C31">
        <f t="shared" si="1"/>
        <v>3.0000434316196394</v>
      </c>
      <c r="D31">
        <f t="shared" si="2"/>
        <v>1.000042997282109</v>
      </c>
    </row>
    <row r="32" spans="1:4" ht="13.5">
      <c r="A32">
        <v>0.99999</v>
      </c>
      <c r="B32">
        <f t="shared" si="0"/>
        <v>0.099999</v>
      </c>
      <c r="C32">
        <f t="shared" si="1"/>
        <v>2.0000043429669683</v>
      </c>
      <c r="D32">
        <f t="shared" si="2"/>
        <v>1.000003908667926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Brandt</dc:creator>
  <cp:keywords/>
  <dc:description/>
  <cp:lastModifiedBy>Mark Brandt</cp:lastModifiedBy>
  <dcterms:created xsi:type="dcterms:W3CDTF">2002-11-30T23:16:04Z</dcterms:created>
  <cp:category/>
  <cp:version/>
  <cp:contentType/>
  <cp:contentStatus/>
</cp:coreProperties>
</file>