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490" windowHeight="5580" tabRatio="360" activeTab="0"/>
  </bookViews>
  <sheets>
    <sheet name="Requested Equipment" sheetId="1" r:id="rId1"/>
    <sheet name="Paired Choice Matrix" sheetId="2" r:id="rId2"/>
    <sheet name="sheet 2" sheetId="3" r:id="rId3"/>
    <sheet name="sheet 3" sheetId="4" r:id="rId4"/>
  </sheets>
  <definedNames>
    <definedName name="_xlnm.Print_Titles" localSheetId="1">'Paired Choice Matrix'!$1:$1</definedName>
  </definedNames>
  <calcPr fullCalcOnLoad="1"/>
</workbook>
</file>

<file path=xl/sharedStrings.xml><?xml version="1.0" encoding="utf-8"?>
<sst xmlns="http://schemas.openxmlformats.org/spreadsheetml/2006/main" count="432" uniqueCount="201">
  <si>
    <t>Laboratory Equipment</t>
  </si>
  <si>
    <t>Cost</t>
  </si>
  <si>
    <t>Category</t>
  </si>
  <si>
    <t>Population Served</t>
  </si>
  <si>
    <t>Existing E/N</t>
  </si>
  <si>
    <t># of students served</t>
  </si>
  <si>
    <t>Times Used per Quarter</t>
  </si>
  <si>
    <t>Last Time Upgraded</t>
  </si>
  <si>
    <t>Expected Life</t>
  </si>
  <si>
    <t>Qty.</t>
  </si>
  <si>
    <t>R=required course/lab activity; (E)=elective course/lab activity</t>
  </si>
  <si>
    <r>
      <t xml:space="preserve">Times used each quarter: </t>
    </r>
    <r>
      <rPr>
        <sz val="12"/>
        <rFont val="Times New Roman"/>
        <family val="1"/>
      </rPr>
      <t>How many times a quarter will the lab/equipment be used (scheduled meetings x number of sections)</t>
    </r>
  </si>
  <si>
    <r>
      <t xml:space="preserve">Last time upgraded:  </t>
    </r>
    <r>
      <rPr>
        <sz val="12"/>
        <rFont val="Times New Roman"/>
        <family val="1"/>
      </rPr>
      <t xml:space="preserve">Indicate the year when the laboratory/equipment had a </t>
    </r>
    <r>
      <rPr>
        <i/>
        <sz val="12"/>
        <rFont val="Times New Roman"/>
        <family val="1"/>
      </rPr>
      <t>major</t>
    </r>
    <r>
      <rPr>
        <sz val="12"/>
        <rFont val="Times New Roman"/>
        <family val="1"/>
      </rPr>
      <t xml:space="preserve"> upgrade (e.g., 95, 97). Use NA for new labs.</t>
    </r>
  </si>
  <si>
    <r>
      <t>Current condition</t>
    </r>
    <r>
      <rPr>
        <sz val="12"/>
        <rFont val="Times New Roman"/>
        <family val="1"/>
      </rPr>
      <t>: (E) embarrassing; (O) functional but obsolete; (A) adequate for instruction; (M) modern; (S) state of the art - showplace quality</t>
    </r>
  </si>
  <si>
    <r>
      <t>Expected Life:</t>
    </r>
    <r>
      <rPr>
        <sz val="12"/>
        <rFont val="Times New Roman"/>
        <family val="1"/>
      </rPr>
      <t xml:space="preserve"> Generally speaking, what is the life expectancy for the lab/equipment before it would have to be replaced?</t>
    </r>
  </si>
  <si>
    <r>
      <t xml:space="preserve">            Number of Students served:  </t>
    </r>
    <r>
      <rPr>
        <sz val="12"/>
        <rFont val="Times New Roman"/>
        <family val="1"/>
      </rPr>
      <t xml:space="preserve">Approximately how many students will be served in an academic year by this equipment.  </t>
    </r>
  </si>
  <si>
    <t>Current Condition</t>
  </si>
  <si>
    <t>Total Cost</t>
  </si>
  <si>
    <t xml:space="preserve">Matching funds  </t>
  </si>
  <si>
    <t xml:space="preserve">Source of match </t>
  </si>
  <si>
    <t>New Infra- structure required?</t>
  </si>
  <si>
    <t>Faculty name</t>
  </si>
  <si>
    <r>
      <t>DT</t>
    </r>
    <r>
      <rPr>
        <sz val="12"/>
        <rFont val="Times New Roman"/>
        <family val="1"/>
      </rPr>
      <t xml:space="preserve"> = dept technician</t>
    </r>
  </si>
  <si>
    <t>Comments</t>
  </si>
  <si>
    <t>Maintenance:</t>
  </si>
  <si>
    <r>
      <t>CON</t>
    </r>
    <r>
      <rPr>
        <sz val="12"/>
        <rFont val="Times New Roman"/>
        <family val="1"/>
      </rPr>
      <t xml:space="preserve"> = maintenance contract</t>
    </r>
  </si>
  <si>
    <t>Main-tenance</t>
  </si>
  <si>
    <r>
      <t xml:space="preserve">Laboratory Equipment                             </t>
    </r>
    <r>
      <rPr>
        <sz val="12"/>
        <rFont val="Arial"/>
        <family val="2"/>
      </rPr>
      <t>Quantity/ Name</t>
    </r>
  </si>
  <si>
    <t>C</t>
  </si>
  <si>
    <t>N</t>
  </si>
  <si>
    <t>N/A</t>
  </si>
  <si>
    <t>Y</t>
  </si>
  <si>
    <t>A</t>
  </si>
  <si>
    <t>E</t>
  </si>
  <si>
    <t>O</t>
  </si>
  <si>
    <t>DT</t>
  </si>
  <si>
    <t>Two MIG welders and welding boothes</t>
  </si>
  <si>
    <t>ALL ME</t>
  </si>
  <si>
    <t xml:space="preserve">N </t>
  </si>
  <si>
    <t xml:space="preserve"> </t>
  </si>
  <si>
    <t>SR ME</t>
  </si>
  <si>
    <t>100R</t>
  </si>
  <si>
    <t>JR ME</t>
  </si>
  <si>
    <t>10 yr</t>
  </si>
  <si>
    <t>Industrial Robotic System</t>
  </si>
  <si>
    <t>B</t>
  </si>
  <si>
    <t>SR ME  GS</t>
  </si>
  <si>
    <t>20E</t>
  </si>
  <si>
    <t>1980s</t>
  </si>
  <si>
    <t>Eight PIC microprocessor chip development programmers+ accessories</t>
  </si>
  <si>
    <t>Manufacturing Video Series</t>
  </si>
  <si>
    <t>6 yr</t>
  </si>
  <si>
    <t>3 yr</t>
  </si>
  <si>
    <t>5 spare versions of ME311 minilab equipment (ME311/ME421)</t>
  </si>
  <si>
    <t>3 sets of precision weights (ME311/ME421)</t>
  </si>
  <si>
    <t>JR/SR ME</t>
  </si>
  <si>
    <t>14 stations Data Acquisition systems (ME311/ME421)</t>
  </si>
  <si>
    <t>15 yr</t>
  </si>
  <si>
    <t>2 infrared thermometers (ME311/ME421)</t>
  </si>
  <si>
    <t>14 PCs (ME experimental apparatuses)</t>
  </si>
  <si>
    <t>ALL JR/SR ME</t>
  </si>
  <si>
    <t>cont.</t>
  </si>
  <si>
    <t>1 Eddy Current Dynomometer</t>
  </si>
  <si>
    <t>20 yr</t>
  </si>
  <si>
    <t>Maybe</t>
  </si>
  <si>
    <t>CX</t>
  </si>
  <si>
    <t>4 CAD workstations</t>
  </si>
  <si>
    <t>ME520</t>
  </si>
  <si>
    <t>30+</t>
  </si>
  <si>
    <t>NA</t>
  </si>
  <si>
    <t>Fluent license</t>
  </si>
  <si>
    <t>1 yr</t>
  </si>
  <si>
    <t>CL</t>
  </si>
  <si>
    <t>Metrology tools (Height gage, Micrometers, gage bolcks, etc in multiple sets)</t>
  </si>
  <si>
    <t>Fr/Jr ME+</t>
  </si>
  <si>
    <t>Surface Roughness Tester</t>
  </si>
  <si>
    <t>Jr ME+</t>
  </si>
  <si>
    <t>Trinocular Stereo Zoom Microscope with camera</t>
  </si>
  <si>
    <t>Jr/Sr ME+</t>
  </si>
  <si>
    <t>1980?</t>
  </si>
  <si>
    <t>F</t>
  </si>
  <si>
    <t>GD&amp;T models (SME set of 60)</t>
  </si>
  <si>
    <t>Fr/Jr ME</t>
  </si>
  <si>
    <t>20yr</t>
  </si>
  <si>
    <t>Handheld Digital video microscope</t>
  </si>
  <si>
    <t>Jr ME</t>
  </si>
  <si>
    <t>7yr</t>
  </si>
  <si>
    <t>Educational Wind Tunnel</t>
  </si>
  <si>
    <t>So, Jr ME</t>
  </si>
  <si>
    <t>Metallograph</t>
  </si>
  <si>
    <t>1950's</t>
  </si>
  <si>
    <t>Sample polishing equipment</t>
  </si>
  <si>
    <t>Educational Fuel Cell and Solar Hydrogen Lab</t>
  </si>
  <si>
    <t>Jr, Sr ME</t>
  </si>
  <si>
    <t>30+ E</t>
  </si>
  <si>
    <t>Nondestructive Test Lab (liq penetrant)</t>
  </si>
  <si>
    <t>Small Eddy Current Dynomometer</t>
  </si>
  <si>
    <t>Select ME</t>
  </si>
  <si>
    <t>RHEV</t>
  </si>
  <si>
    <t>Superflow 902 20K rebuild  39K replace new</t>
  </si>
  <si>
    <t>IC engines,  CX</t>
  </si>
  <si>
    <t>Adv Mechatronic stations</t>
  </si>
  <si>
    <t>SR G ME</t>
  </si>
  <si>
    <t>LaserCAMM</t>
  </si>
  <si>
    <t>EM ME</t>
  </si>
  <si>
    <t>150R 25E</t>
  </si>
  <si>
    <t>240R</t>
  </si>
  <si>
    <t>CNC Lathe</t>
  </si>
  <si>
    <t>JR/SR Me</t>
  </si>
  <si>
    <t>2 furnaces</t>
  </si>
  <si>
    <t>Catapult, Jr, Sr, Grad ME</t>
  </si>
  <si>
    <t>?</t>
  </si>
  <si>
    <t xml:space="preserve">1950's  &amp;  1970's </t>
  </si>
  <si>
    <t>Heat pump</t>
  </si>
  <si>
    <t>ES202, Sr</t>
  </si>
  <si>
    <t>1970's</t>
  </si>
  <si>
    <t>Audio recorder (digital)</t>
  </si>
  <si>
    <t>ME513 &amp; Jr/Sr ME</t>
  </si>
  <si>
    <t>Sound Level Meter</t>
  </si>
  <si>
    <t>ME450,460,513</t>
  </si>
  <si>
    <t>MTS controller</t>
  </si>
  <si>
    <t>Total</t>
  </si>
  <si>
    <t>Priority number  ME1..n</t>
  </si>
  <si>
    <t>Times Used per Quarter                 F     W     S     SU</t>
  </si>
  <si>
    <t>Number of paired comparisons = (n)*(n-1)/2</t>
  </si>
  <si>
    <t xml:space="preserve"> n = 35 =&gt; 35*34/2 =</t>
  </si>
  <si>
    <t xml:space="preserve"> n = 25 =&gt; 25*24/2 =</t>
  </si>
  <si>
    <t xml:space="preserve"> n = 15 =&gt; 15*14/2 =</t>
  </si>
  <si>
    <t xml:space="preserve"> n = 10 =&gt; 10*9/2 =</t>
  </si>
  <si>
    <t xml:space="preserve"> n = 5 =&gt; 5*4/2 =</t>
  </si>
  <si>
    <r>
      <t xml:space="preserve">Paired choices </t>
    </r>
    <r>
      <rPr>
        <sz val="10"/>
        <rFont val="Arial"/>
        <family val="2"/>
      </rPr>
      <t>(see last page for how many camparisons)</t>
    </r>
  </si>
  <si>
    <t>three 1's circled</t>
  </si>
  <si>
    <t>three 2's circled</t>
  </si>
  <si>
    <t>two 3's circled</t>
  </si>
  <si>
    <t>two 4's circled</t>
  </si>
  <si>
    <t>zero 5's circled</t>
  </si>
  <si>
    <t xml:space="preserve">Paired Comparison Example - Select a paired comparison row. </t>
  </si>
  <si>
    <t>Imagine if you had to pick between item 1 and 2 ONLY. Circle the favored item, item 1 in this example.</t>
  </si>
  <si>
    <t>Imagine if you had to pick between item 1 and 3 ONLY. Circle the favored item, item 3 in this example.</t>
  </si>
  <si>
    <t>Imagine if you had to pick between item 1 and 4 ONLY. Circle the favored item, item 1 in this example.</t>
  </si>
  <si>
    <t>Imagine if you had to pick between item 1 and 5 ONLY. Circle the favored item, item 1 in this example.</t>
  </si>
  <si>
    <t>When finished, add up all the circled 1's and place the total in the repeated 1's row total</t>
  </si>
  <si>
    <t>Add up all the circled 1's and place the total in the repeated 1's row total</t>
  </si>
  <si>
    <t>In the two rows compare item 1 with every other item (2 ,3 ,4 and 5)</t>
  </si>
  <si>
    <t>Pick another comparison row and circle the favored item. Repeat until finished.</t>
  </si>
  <si>
    <t>Item 5 received no votes</t>
  </si>
  <si>
    <t>Items 3 and 4 are tied for the 2nd most favored item</t>
  </si>
  <si>
    <t>Items 1 and 2 are tied for the top most favored item</t>
  </si>
  <si>
    <t>CNC Mill + s/w</t>
  </si>
  <si>
    <t>(MF) of our 3 dynos this is used the most</t>
  </si>
  <si>
    <t>(RH, RB) would like to start up in addition to other things</t>
  </si>
  <si>
    <t>(RAL) Used for new ME311 Workshop and ME311/ME421 student projects</t>
  </si>
  <si>
    <t>(ZC) Campus currently does not have any high-end CAD workstations.  JR/SR laptops are inadequate to run serious models.</t>
  </si>
  <si>
    <t xml:space="preserve">(RB) Affects ME311, ME421 and other courses: dyno, MTS machine, windtunnels, etc. </t>
  </si>
  <si>
    <t>(CTM) Used for robotics course,  would require space in machine shop, Rotz lab, or possibly in Meyers.</t>
  </si>
  <si>
    <t>(PDF, DAS) used for ME328, ME417</t>
  </si>
  <si>
    <t>(PDF, DAS) Could be a new Materials Eng lab will require plumbing work</t>
  </si>
  <si>
    <t>(RAL) Used for mini-labs, but also used by students in their ME311 and ME421 projects.</t>
  </si>
  <si>
    <t>(RB) Project work for all levels</t>
  </si>
  <si>
    <t>(CTM) Used in mechatronic course, but also in support of senior design projects</t>
  </si>
  <si>
    <t>(DAS, PDF) Used inDesign for Manuf and Freshman Design in class and for projects</t>
  </si>
  <si>
    <t>(ZC) Used for IC Engines, CX, and TRM.  If not approved, the superflow must be updated.</t>
  </si>
  <si>
    <t>(JEM) ES 202, ME 311, ME 305, ME 405.  Maybe sell big WT to help pay.</t>
  </si>
  <si>
    <t>(DSF) EM 104</t>
  </si>
  <si>
    <t>(RB, MF) For a course David Fisher, manufacturing</t>
  </si>
  <si>
    <t>(RES) Supermileage, Operation Catapult</t>
  </si>
  <si>
    <t>(PDF, DAS) Could be a new Materials Eng lab</t>
  </si>
  <si>
    <t>(RB)</t>
  </si>
  <si>
    <t>(PDF, DAS) Manufacturing processes lab might require minor plumbing to connect</t>
  </si>
  <si>
    <t>(DAS, PDF) Alternative energy/green manufacturing elective will require electrical work</t>
  </si>
  <si>
    <t xml:space="preserve">(DSF, CTM) </t>
  </si>
  <si>
    <t>(CTM) Used for Statics,  DFM, and general shop use.  Safety issues are addressed.</t>
  </si>
  <si>
    <t>(JDG) Project work for all levels</t>
  </si>
  <si>
    <t>(CTM, DSF) Used in DFM</t>
  </si>
  <si>
    <t>(RAL) Used by ME311 and ME421 student projects</t>
  </si>
  <si>
    <t>(CL) Fluent is a requirement for ME 427 to be offered</t>
  </si>
  <si>
    <t>(DAS, PDF) Design for Manuf and other inspection</t>
  </si>
  <si>
    <t>(RB) Project work for all levels - Would include Freq anal. Software for laptops</t>
  </si>
  <si>
    <t>(DAS, PDF) Significant improvement over a document camera for in-class hardware viewing (ME328,ME317)</t>
  </si>
  <si>
    <t>(DAS, RES) Design for manuf and Graph Comm</t>
  </si>
  <si>
    <r>
      <t>Category of Equipment/Laboratory:</t>
    </r>
    <r>
      <rPr>
        <sz val="12"/>
        <rFont val="Times New Roman"/>
        <family val="1"/>
      </rPr>
      <t xml:space="preserve">  </t>
    </r>
  </si>
  <si>
    <t>Match codes:</t>
  </si>
  <si>
    <r>
      <t>A.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Basic instruction; common to virtually all colleges offering degree programs in engineering , mathematics, and science </t>
    </r>
  </si>
  <si>
    <r>
      <t>DO</t>
    </r>
    <r>
      <rPr>
        <sz val="12"/>
        <rFont val="Times New Roman"/>
        <family val="1"/>
      </rPr>
      <t xml:space="preserve"> = dept operating</t>
    </r>
  </si>
  <si>
    <r>
      <t>B.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Advanced equipment/laboratories found only in high quality institutions  </t>
    </r>
  </si>
  <si>
    <r>
      <t>DR</t>
    </r>
    <r>
      <rPr>
        <sz val="12"/>
        <rFont val="Times New Roman"/>
        <family val="1"/>
      </rPr>
      <t xml:space="preserve"> = dept restricted</t>
    </r>
  </si>
  <si>
    <r>
      <t>C.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Facilities for  positioning ourselves in a leadership role as a world-class institution</t>
    </r>
  </si>
  <si>
    <r>
      <t xml:space="preserve">EX </t>
    </r>
    <r>
      <rPr>
        <sz val="12"/>
        <rFont val="Times New Roman"/>
        <family val="1"/>
      </rPr>
      <t>= external grant</t>
    </r>
  </si>
  <si>
    <r>
      <t xml:space="preserve">Students served: </t>
    </r>
    <r>
      <rPr>
        <sz val="12"/>
        <rFont val="Times New Roman"/>
        <family val="1"/>
      </rPr>
      <t xml:space="preserve">What segment(s) of the student population will be served by this equipment (e. g. SO ME,  ALL FR, SR ECE) </t>
    </r>
  </si>
  <si>
    <r>
      <t xml:space="preserve">New infrastructure = </t>
    </r>
    <r>
      <rPr>
        <sz val="12"/>
        <rFont val="Times New Roman"/>
        <family val="1"/>
      </rPr>
      <t>yes or no</t>
    </r>
  </si>
  <si>
    <t>if yes, attach description and cost</t>
  </si>
  <si>
    <r>
      <t xml:space="preserve">Existing: </t>
    </r>
    <r>
      <rPr>
        <sz val="12"/>
        <rFont val="Times New Roman"/>
        <family val="1"/>
      </rPr>
      <t>Is this request for new equipment (N) or replacement of existing equipment (E)</t>
    </r>
  </si>
  <si>
    <t>estimate</t>
  </si>
  <si>
    <t>90R+30E</t>
  </si>
  <si>
    <t>100R+20E</t>
  </si>
  <si>
    <t>ME,Chem E,&amp; Ventures</t>
  </si>
  <si>
    <t>JR/SR/Grad</t>
  </si>
  <si>
    <t>220R+50E</t>
  </si>
  <si>
    <t>So, Jr ME; So ECE</t>
  </si>
  <si>
    <t>5 yr</t>
  </si>
  <si>
    <t>250R+E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</si>
</sst>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\(&quot;$&quot;#,##0.0\)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20" applyFont="1" applyAlignment="1">
      <alignment/>
    </xf>
    <xf numFmtId="0" fontId="0" fillId="0" borderId="0" xfId="0" applyFont="1" applyFill="1" applyBorder="1" applyAlignment="1">
      <alignment/>
    </xf>
    <xf numFmtId="5" fontId="0" fillId="0" borderId="0" xfId="2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5" fontId="0" fillId="0" borderId="0" xfId="2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5" fontId="0" fillId="0" borderId="0" xfId="20" applyFont="1" applyAlignment="1">
      <alignment/>
    </xf>
    <xf numFmtId="0" fontId="0" fillId="0" borderId="0" xfId="0" applyFont="1" applyAlignment="1">
      <alignment horizontal="center"/>
    </xf>
    <xf numFmtId="7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7" fontId="0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0" fillId="0" borderId="0" xfId="0" applyNumberFormat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7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5" fontId="6" fillId="0" borderId="0" xfId="20" applyFont="1" applyAlignment="1">
      <alignment horizontal="center" vertical="center"/>
    </xf>
    <xf numFmtId="5" fontId="6" fillId="0" borderId="0" xfId="20" applyFont="1" applyAlignment="1">
      <alignment horizontal="center" vertical="center"/>
    </xf>
    <xf numFmtId="5" fontId="6" fillId="0" borderId="0" xfId="20" applyFont="1" applyAlignment="1">
      <alignment horizontal="center" vertical="center"/>
    </xf>
    <xf numFmtId="5" fontId="0" fillId="0" borderId="0" xfId="20" applyAlignment="1">
      <alignment horizontal="center" vertical="center"/>
    </xf>
    <xf numFmtId="5" fontId="0" fillId="0" borderId="0" xfId="20" applyAlignment="1">
      <alignment horizontal="center" vertical="center"/>
    </xf>
    <xf numFmtId="5" fontId="0" fillId="0" borderId="0" xfId="2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7" fontId="0" fillId="2" borderId="0" xfId="0" applyNumberFormat="1" applyFont="1" applyFill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5" fontId="0" fillId="0" borderId="2" xfId="20" applyFont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5" fontId="0" fillId="3" borderId="2" xfId="2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5" fontId="0" fillId="0" borderId="2" xfId="20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wrapText="1"/>
    </xf>
    <xf numFmtId="5" fontId="0" fillId="3" borderId="2" xfId="20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5" fontId="0" fillId="0" borderId="2" xfId="2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12"/>
    </xf>
    <xf numFmtId="0" fontId="9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" fontId="7" fillId="0" borderId="3" xfId="2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3" xfId="20" applyNumberFormat="1" applyFont="1" applyBorder="1" applyAlignment="1">
      <alignment/>
    </xf>
    <xf numFmtId="0" fontId="7" fillId="0" borderId="3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/>
    </xf>
    <xf numFmtId="165" fontId="7" fillId="0" borderId="3" xfId="20" applyNumberFormat="1" applyFont="1" applyBorder="1" applyAlignment="1">
      <alignment/>
    </xf>
    <xf numFmtId="165" fontId="7" fillId="0" borderId="3" xfId="20" applyNumberFormat="1" applyFont="1" applyBorder="1" applyAlignment="1">
      <alignment/>
    </xf>
    <xf numFmtId="165" fontId="7" fillId="0" borderId="3" xfId="18" applyNumberFormat="1" applyFont="1" applyFill="1" applyBorder="1" applyAlignment="1">
      <alignment/>
    </xf>
    <xf numFmtId="0" fontId="7" fillId="0" borderId="3" xfId="0" applyFont="1" applyBorder="1" applyAlignment="1">
      <alignment horizontal="left"/>
    </xf>
    <xf numFmtId="0" fontId="3" fillId="0" borderId="0" xfId="25" applyFont="1">
      <alignment/>
      <protection/>
    </xf>
    <xf numFmtId="0" fontId="0" fillId="0" borderId="0" xfId="25">
      <alignment/>
      <protection/>
    </xf>
    <xf numFmtId="0" fontId="0" fillId="0" borderId="3" xfId="25" applyBorder="1" applyAlignment="1">
      <alignment horizontal="center"/>
      <protection/>
    </xf>
    <xf numFmtId="0" fontId="0" fillId="0" borderId="3" xfId="25" applyBorder="1">
      <alignment/>
      <protection/>
    </xf>
    <xf numFmtId="0" fontId="0" fillId="4" borderId="3" xfId="25" applyFill="1" applyBorder="1">
      <alignment/>
      <protection/>
    </xf>
    <xf numFmtId="0" fontId="0" fillId="0" borderId="0" xfId="25" applyBorder="1" applyAlignment="1">
      <alignment horizontal="center"/>
      <protection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11" fillId="0" borderId="3" xfId="0" applyFont="1" applyBorder="1" applyAlignment="1">
      <alignment horizontal="left"/>
    </xf>
    <xf numFmtId="0" fontId="12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25" applyFont="1">
      <alignment/>
      <protection/>
    </xf>
    <xf numFmtId="0" fontId="0" fillId="0" borderId="5" xfId="25" applyBorder="1">
      <alignment/>
      <protection/>
    </xf>
    <xf numFmtId="0" fontId="0" fillId="0" borderId="6" xfId="25" applyBorder="1">
      <alignment/>
      <protection/>
    </xf>
    <xf numFmtId="0" fontId="0" fillId="4" borderId="5" xfId="25" applyFill="1" applyBorder="1">
      <alignment/>
      <protection/>
    </xf>
    <xf numFmtId="0" fontId="0" fillId="4" borderId="6" xfId="25" applyFill="1" applyBorder="1">
      <alignment/>
      <protection/>
    </xf>
    <xf numFmtId="165" fontId="7" fillId="0" borderId="3" xfId="0" applyNumberFormat="1" applyFont="1" applyBorder="1" applyAlignment="1">
      <alignment horizontal="center"/>
    </xf>
    <xf numFmtId="7" fontId="0" fillId="0" borderId="7" xfId="18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indent="6"/>
    </xf>
    <xf numFmtId="7" fontId="0" fillId="0" borderId="0" xfId="18" applyBorder="1" applyAlignment="1">
      <alignment/>
    </xf>
    <xf numFmtId="0" fontId="0" fillId="0" borderId="0" xfId="0" applyFont="1" applyFill="1" applyBorder="1" applyAlignment="1">
      <alignment/>
    </xf>
    <xf numFmtId="7" fontId="0" fillId="0" borderId="0" xfId="18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5" fontId="2" fillId="0" borderId="0" xfId="18" applyNumberFormat="1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paired_quip_choices_2005-06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101</xdr:row>
      <xdr:rowOff>142875</xdr:rowOff>
    </xdr:from>
    <xdr:to>
      <xdr:col>8</xdr:col>
      <xdr:colOff>219075</xdr:colOff>
      <xdr:row>103</xdr:row>
      <xdr:rowOff>0</xdr:rowOff>
    </xdr:to>
    <xdr:sp>
      <xdr:nvSpPr>
        <xdr:cNvPr id="1" name="Oval 5"/>
        <xdr:cNvSpPr>
          <a:spLocks/>
        </xdr:cNvSpPr>
      </xdr:nvSpPr>
      <xdr:spPr>
        <a:xfrm>
          <a:off x="1924050" y="16497300"/>
          <a:ext cx="200025" cy="1809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101</xdr:row>
      <xdr:rowOff>142875</xdr:rowOff>
    </xdr:from>
    <xdr:to>
      <xdr:col>5</xdr:col>
      <xdr:colOff>219075</xdr:colOff>
      <xdr:row>103</xdr:row>
      <xdr:rowOff>0</xdr:rowOff>
    </xdr:to>
    <xdr:sp>
      <xdr:nvSpPr>
        <xdr:cNvPr id="2" name="Oval 1"/>
        <xdr:cNvSpPr>
          <a:spLocks/>
        </xdr:cNvSpPr>
      </xdr:nvSpPr>
      <xdr:spPr>
        <a:xfrm>
          <a:off x="1200150" y="16497300"/>
          <a:ext cx="209550" cy="1809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103</xdr:row>
      <xdr:rowOff>9525</xdr:rowOff>
    </xdr:from>
    <xdr:to>
      <xdr:col>6</xdr:col>
      <xdr:colOff>219075</xdr:colOff>
      <xdr:row>104</xdr:row>
      <xdr:rowOff>19050</xdr:rowOff>
    </xdr:to>
    <xdr:sp>
      <xdr:nvSpPr>
        <xdr:cNvPr id="3" name="Oval 3"/>
        <xdr:cNvSpPr>
          <a:spLocks/>
        </xdr:cNvSpPr>
      </xdr:nvSpPr>
      <xdr:spPr>
        <a:xfrm>
          <a:off x="1447800" y="16687800"/>
          <a:ext cx="200025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57150</xdr:colOff>
      <xdr:row>102</xdr:row>
      <xdr:rowOff>0</xdr:rowOff>
    </xdr:from>
    <xdr:ext cx="152400" cy="200025"/>
    <xdr:sp>
      <xdr:nvSpPr>
        <xdr:cNvPr id="4" name="TextBox 2"/>
        <xdr:cNvSpPr txBox="1">
          <a:spLocks noChangeArrowheads="1"/>
        </xdr:cNvSpPr>
      </xdr:nvSpPr>
      <xdr:spPr>
        <a:xfrm>
          <a:off x="1962150" y="165163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7</xdr:col>
      <xdr:colOff>19050</xdr:colOff>
      <xdr:row>101</xdr:row>
      <xdr:rowOff>152400</xdr:rowOff>
    </xdr:from>
    <xdr:to>
      <xdr:col>7</xdr:col>
      <xdr:colOff>228600</xdr:colOff>
      <xdr:row>103</xdr:row>
      <xdr:rowOff>9525</xdr:rowOff>
    </xdr:to>
    <xdr:sp>
      <xdr:nvSpPr>
        <xdr:cNvPr id="5" name="Oval 4"/>
        <xdr:cNvSpPr>
          <a:spLocks/>
        </xdr:cNvSpPr>
      </xdr:nvSpPr>
      <xdr:spPr>
        <a:xfrm>
          <a:off x="1685925" y="16506825"/>
          <a:ext cx="209550" cy="1809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105</xdr:row>
      <xdr:rowOff>9525</xdr:rowOff>
    </xdr:from>
    <xdr:to>
      <xdr:col>6</xdr:col>
      <xdr:colOff>219075</xdr:colOff>
      <xdr:row>106</xdr:row>
      <xdr:rowOff>19050</xdr:rowOff>
    </xdr:to>
    <xdr:sp>
      <xdr:nvSpPr>
        <xdr:cNvPr id="6" name="Oval 6"/>
        <xdr:cNvSpPr>
          <a:spLocks/>
        </xdr:cNvSpPr>
      </xdr:nvSpPr>
      <xdr:spPr>
        <a:xfrm>
          <a:off x="1447800" y="17011650"/>
          <a:ext cx="200025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105</xdr:row>
      <xdr:rowOff>0</xdr:rowOff>
    </xdr:from>
    <xdr:to>
      <xdr:col>7</xdr:col>
      <xdr:colOff>228600</xdr:colOff>
      <xdr:row>106</xdr:row>
      <xdr:rowOff>19050</xdr:rowOff>
    </xdr:to>
    <xdr:sp>
      <xdr:nvSpPr>
        <xdr:cNvPr id="7" name="Oval 7"/>
        <xdr:cNvSpPr>
          <a:spLocks/>
        </xdr:cNvSpPr>
      </xdr:nvSpPr>
      <xdr:spPr>
        <a:xfrm>
          <a:off x="1685925" y="17002125"/>
          <a:ext cx="209550" cy="1809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105</xdr:row>
      <xdr:rowOff>9525</xdr:rowOff>
    </xdr:from>
    <xdr:to>
      <xdr:col>8</xdr:col>
      <xdr:colOff>219075</xdr:colOff>
      <xdr:row>106</xdr:row>
      <xdr:rowOff>19050</xdr:rowOff>
    </xdr:to>
    <xdr:sp>
      <xdr:nvSpPr>
        <xdr:cNvPr id="8" name="Oval 8"/>
        <xdr:cNvSpPr>
          <a:spLocks/>
        </xdr:cNvSpPr>
      </xdr:nvSpPr>
      <xdr:spPr>
        <a:xfrm>
          <a:off x="1914525" y="17011650"/>
          <a:ext cx="209550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109</xdr:row>
      <xdr:rowOff>9525</xdr:rowOff>
    </xdr:from>
    <xdr:to>
      <xdr:col>7</xdr:col>
      <xdr:colOff>219075</xdr:colOff>
      <xdr:row>110</xdr:row>
      <xdr:rowOff>19050</xdr:rowOff>
    </xdr:to>
    <xdr:sp>
      <xdr:nvSpPr>
        <xdr:cNvPr id="9" name="Oval 9"/>
        <xdr:cNvSpPr>
          <a:spLocks/>
        </xdr:cNvSpPr>
      </xdr:nvSpPr>
      <xdr:spPr>
        <a:xfrm>
          <a:off x="1685925" y="17659350"/>
          <a:ext cx="200025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108</xdr:row>
      <xdr:rowOff>0</xdr:rowOff>
    </xdr:from>
    <xdr:to>
      <xdr:col>8</xdr:col>
      <xdr:colOff>219075</xdr:colOff>
      <xdr:row>109</xdr:row>
      <xdr:rowOff>19050</xdr:rowOff>
    </xdr:to>
    <xdr:sp>
      <xdr:nvSpPr>
        <xdr:cNvPr id="10" name="Oval 10"/>
        <xdr:cNvSpPr>
          <a:spLocks/>
        </xdr:cNvSpPr>
      </xdr:nvSpPr>
      <xdr:spPr>
        <a:xfrm>
          <a:off x="1924050" y="17487900"/>
          <a:ext cx="200025" cy="1809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66675</xdr:colOff>
      <xdr:row>101</xdr:row>
      <xdr:rowOff>152400</xdr:rowOff>
    </xdr:from>
    <xdr:ext cx="152400" cy="200025"/>
    <xdr:sp>
      <xdr:nvSpPr>
        <xdr:cNvPr id="11" name="TextBox 11"/>
        <xdr:cNvSpPr txBox="1">
          <a:spLocks noChangeArrowheads="1"/>
        </xdr:cNvSpPr>
      </xdr:nvSpPr>
      <xdr:spPr>
        <a:xfrm>
          <a:off x="1733550" y="165068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5</xdr:col>
      <xdr:colOff>57150</xdr:colOff>
      <xdr:row>101</xdr:row>
      <xdr:rowOff>152400</xdr:rowOff>
    </xdr:from>
    <xdr:ext cx="152400" cy="200025"/>
    <xdr:sp>
      <xdr:nvSpPr>
        <xdr:cNvPr id="12" name="TextBox 12"/>
        <xdr:cNvSpPr txBox="1">
          <a:spLocks noChangeArrowheads="1"/>
        </xdr:cNvSpPr>
      </xdr:nvSpPr>
      <xdr:spPr>
        <a:xfrm>
          <a:off x="1247775" y="165068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7</xdr:col>
      <xdr:colOff>57150</xdr:colOff>
      <xdr:row>104</xdr:row>
      <xdr:rowOff>152400</xdr:rowOff>
    </xdr:from>
    <xdr:ext cx="152400" cy="200025"/>
    <xdr:sp>
      <xdr:nvSpPr>
        <xdr:cNvPr id="13" name="TextBox 13"/>
        <xdr:cNvSpPr txBox="1">
          <a:spLocks noChangeArrowheads="1"/>
        </xdr:cNvSpPr>
      </xdr:nvSpPr>
      <xdr:spPr>
        <a:xfrm>
          <a:off x="1724025" y="169926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6</xdr:col>
      <xdr:colOff>57150</xdr:colOff>
      <xdr:row>105</xdr:row>
      <xdr:rowOff>9525</xdr:rowOff>
    </xdr:from>
    <xdr:ext cx="152400" cy="209550"/>
    <xdr:sp>
      <xdr:nvSpPr>
        <xdr:cNvPr id="14" name="TextBox 14"/>
        <xdr:cNvSpPr txBox="1">
          <a:spLocks noChangeArrowheads="1"/>
        </xdr:cNvSpPr>
      </xdr:nvSpPr>
      <xdr:spPr>
        <a:xfrm>
          <a:off x="1485900" y="170116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8</xdr:col>
      <xdr:colOff>57150</xdr:colOff>
      <xdr:row>108</xdr:row>
      <xdr:rowOff>9525</xdr:rowOff>
    </xdr:from>
    <xdr:ext cx="152400" cy="209550"/>
    <xdr:sp>
      <xdr:nvSpPr>
        <xdr:cNvPr id="15" name="TextBox 15"/>
        <xdr:cNvSpPr txBox="1">
          <a:spLocks noChangeArrowheads="1"/>
        </xdr:cNvSpPr>
      </xdr:nvSpPr>
      <xdr:spPr>
        <a:xfrm>
          <a:off x="1962150" y="174974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6</xdr:col>
      <xdr:colOff>57150</xdr:colOff>
      <xdr:row>103</xdr:row>
      <xdr:rowOff>0</xdr:rowOff>
    </xdr:from>
    <xdr:ext cx="152400" cy="200025"/>
    <xdr:sp>
      <xdr:nvSpPr>
        <xdr:cNvPr id="16" name="TextBox 16"/>
        <xdr:cNvSpPr txBox="1">
          <a:spLocks noChangeArrowheads="1"/>
        </xdr:cNvSpPr>
      </xdr:nvSpPr>
      <xdr:spPr>
        <a:xfrm>
          <a:off x="1485900" y="166782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8</xdr:col>
      <xdr:colOff>57150</xdr:colOff>
      <xdr:row>105</xdr:row>
      <xdr:rowOff>0</xdr:rowOff>
    </xdr:from>
    <xdr:ext cx="152400" cy="200025"/>
    <xdr:sp>
      <xdr:nvSpPr>
        <xdr:cNvPr id="17" name="TextBox 17"/>
        <xdr:cNvSpPr txBox="1">
          <a:spLocks noChangeArrowheads="1"/>
        </xdr:cNvSpPr>
      </xdr:nvSpPr>
      <xdr:spPr>
        <a:xfrm>
          <a:off x="1962150" y="17002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7</xdr:col>
      <xdr:colOff>57150</xdr:colOff>
      <xdr:row>109</xdr:row>
      <xdr:rowOff>9525</xdr:rowOff>
    </xdr:from>
    <xdr:ext cx="152400" cy="209550"/>
    <xdr:sp>
      <xdr:nvSpPr>
        <xdr:cNvPr id="18" name="TextBox 18"/>
        <xdr:cNvSpPr txBox="1">
          <a:spLocks noChangeArrowheads="1"/>
        </xdr:cNvSpPr>
      </xdr:nvSpPr>
      <xdr:spPr>
        <a:xfrm>
          <a:off x="1724025" y="176593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8</xdr:col>
      <xdr:colOff>19050</xdr:colOff>
      <xdr:row>111</xdr:row>
      <xdr:rowOff>0</xdr:rowOff>
    </xdr:from>
    <xdr:to>
      <xdr:col>8</xdr:col>
      <xdr:colOff>219075</xdr:colOff>
      <xdr:row>112</xdr:row>
      <xdr:rowOff>19050</xdr:rowOff>
    </xdr:to>
    <xdr:sp>
      <xdr:nvSpPr>
        <xdr:cNvPr id="19" name="Oval 20"/>
        <xdr:cNvSpPr>
          <a:spLocks/>
        </xdr:cNvSpPr>
      </xdr:nvSpPr>
      <xdr:spPr>
        <a:xfrm>
          <a:off x="1924050" y="17973675"/>
          <a:ext cx="200025" cy="1809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57150</xdr:colOff>
      <xdr:row>110</xdr:row>
      <xdr:rowOff>152400</xdr:rowOff>
    </xdr:from>
    <xdr:ext cx="152400" cy="200025"/>
    <xdr:sp>
      <xdr:nvSpPr>
        <xdr:cNvPr id="20" name="TextBox 19"/>
        <xdr:cNvSpPr txBox="1">
          <a:spLocks noChangeArrowheads="1"/>
        </xdr:cNvSpPr>
      </xdr:nvSpPr>
      <xdr:spPr>
        <a:xfrm>
          <a:off x="1962150" y="179641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2" max="2" width="57.421875" style="0" customWidth="1"/>
    <col min="3" max="3" width="14.7109375" style="0" customWidth="1"/>
    <col min="4" max="4" width="10.7109375" style="0" customWidth="1"/>
    <col min="5" max="5" width="20.28125" style="0" customWidth="1"/>
    <col min="6" max="6" width="9.7109375" style="0" customWidth="1"/>
    <col min="7" max="7" width="11.8515625" style="0" customWidth="1"/>
    <col min="8" max="11" width="8.00390625" style="0" customWidth="1"/>
    <col min="12" max="12" width="13.28125" style="0" customWidth="1"/>
    <col min="13" max="13" width="11.7109375" style="0" customWidth="1"/>
    <col min="14" max="14" width="11.421875" style="0" customWidth="1"/>
    <col min="15" max="15" width="10.7109375" style="0" customWidth="1"/>
    <col min="17" max="17" width="10.7109375" style="0" customWidth="1"/>
    <col min="18" max="18" width="10.00390625" style="0" customWidth="1"/>
    <col min="19" max="19" width="121.7109375" style="0" customWidth="1"/>
  </cols>
  <sheetData>
    <row r="1" spans="1:19" ht="56.25" customHeight="1">
      <c r="A1" s="99" t="s">
        <v>122</v>
      </c>
      <c r="B1" s="100" t="s">
        <v>27</v>
      </c>
      <c r="C1" s="99" t="s">
        <v>17</v>
      </c>
      <c r="D1" s="101" t="s">
        <v>2</v>
      </c>
      <c r="E1" s="99" t="s">
        <v>3</v>
      </c>
      <c r="F1" s="99" t="s">
        <v>4</v>
      </c>
      <c r="G1" s="99" t="s">
        <v>5</v>
      </c>
      <c r="H1" s="126" t="s">
        <v>123</v>
      </c>
      <c r="I1" s="126"/>
      <c r="J1" s="126"/>
      <c r="K1" s="126"/>
      <c r="L1" s="99" t="s">
        <v>7</v>
      </c>
      <c r="M1" s="99" t="s">
        <v>16</v>
      </c>
      <c r="N1" s="99" t="s">
        <v>8</v>
      </c>
      <c r="O1" s="102" t="s">
        <v>18</v>
      </c>
      <c r="P1" s="102" t="s">
        <v>19</v>
      </c>
      <c r="Q1" s="102" t="s">
        <v>20</v>
      </c>
      <c r="R1" s="102" t="s">
        <v>26</v>
      </c>
      <c r="S1" s="109" t="s">
        <v>23</v>
      </c>
    </row>
    <row r="2" spans="1:19" ht="19.5" customHeight="1">
      <c r="A2" s="87">
        <v>1</v>
      </c>
      <c r="B2" s="104" t="s">
        <v>99</v>
      </c>
      <c r="C2" s="91">
        <v>40000</v>
      </c>
      <c r="D2" s="82" t="s">
        <v>45</v>
      </c>
      <c r="E2" s="82" t="s">
        <v>100</v>
      </c>
      <c r="F2" s="82" t="s">
        <v>33</v>
      </c>
      <c r="G2" s="82" t="s">
        <v>193</v>
      </c>
      <c r="H2" s="88">
        <v>33</v>
      </c>
      <c r="I2" s="88">
        <v>30</v>
      </c>
      <c r="J2" s="88">
        <v>30</v>
      </c>
      <c r="K2" s="88">
        <v>30</v>
      </c>
      <c r="L2" s="82">
        <v>1989</v>
      </c>
      <c r="M2" s="82" t="s">
        <v>32</v>
      </c>
      <c r="N2" s="82" t="s">
        <v>83</v>
      </c>
      <c r="O2" s="115"/>
      <c r="P2" s="84"/>
      <c r="Q2" s="84" t="s">
        <v>29</v>
      </c>
      <c r="R2" s="81" t="s">
        <v>35</v>
      </c>
      <c r="S2" s="81" t="s">
        <v>149</v>
      </c>
    </row>
    <row r="3" spans="1:19" ht="19.5" customHeight="1">
      <c r="A3" s="87">
        <v>2</v>
      </c>
      <c r="B3" s="104" t="s">
        <v>148</v>
      </c>
      <c r="C3" s="91">
        <v>41500</v>
      </c>
      <c r="D3" s="82" t="s">
        <v>45</v>
      </c>
      <c r="E3" s="82" t="s">
        <v>108</v>
      </c>
      <c r="F3" s="82" t="s">
        <v>29</v>
      </c>
      <c r="G3" s="82">
        <v>40</v>
      </c>
      <c r="H3" s="88"/>
      <c r="I3" s="88">
        <v>20</v>
      </c>
      <c r="J3" s="88">
        <v>20</v>
      </c>
      <c r="K3" s="88"/>
      <c r="L3" s="82" t="s">
        <v>30</v>
      </c>
      <c r="M3" s="82" t="s">
        <v>30</v>
      </c>
      <c r="N3" s="82" t="s">
        <v>57</v>
      </c>
      <c r="O3" s="115"/>
      <c r="P3" s="84"/>
      <c r="Q3" s="84" t="s">
        <v>31</v>
      </c>
      <c r="R3" s="81" t="s">
        <v>35</v>
      </c>
      <c r="S3" s="81" t="s">
        <v>150</v>
      </c>
    </row>
    <row r="4" spans="1:19" ht="19.5" customHeight="1">
      <c r="A4" s="84">
        <v>3</v>
      </c>
      <c r="B4" s="103" t="s">
        <v>56</v>
      </c>
      <c r="C4" s="89">
        <v>30000</v>
      </c>
      <c r="D4" s="82" t="s">
        <v>45</v>
      </c>
      <c r="E4" s="82" t="s">
        <v>42</v>
      </c>
      <c r="F4" s="82" t="s">
        <v>29</v>
      </c>
      <c r="G4" s="82">
        <v>130</v>
      </c>
      <c r="H4" s="83"/>
      <c r="I4" s="83">
        <v>15</v>
      </c>
      <c r="J4" s="83">
        <v>15</v>
      </c>
      <c r="K4" s="83"/>
      <c r="L4" s="82" t="s">
        <v>30</v>
      </c>
      <c r="M4" s="82" t="s">
        <v>30</v>
      </c>
      <c r="N4" s="82" t="s">
        <v>51</v>
      </c>
      <c r="O4" s="115"/>
      <c r="P4" s="84"/>
      <c r="Q4" s="84" t="s">
        <v>29</v>
      </c>
      <c r="R4" s="81" t="s">
        <v>35</v>
      </c>
      <c r="S4" s="81" t="s">
        <v>151</v>
      </c>
    </row>
    <row r="5" spans="1:19" ht="19.5" customHeight="1">
      <c r="A5" s="87">
        <v>4</v>
      </c>
      <c r="B5" s="104" t="s">
        <v>91</v>
      </c>
      <c r="C5" s="91">
        <v>8000</v>
      </c>
      <c r="D5" s="82" t="s">
        <v>45</v>
      </c>
      <c r="E5" s="82" t="s">
        <v>88</v>
      </c>
      <c r="F5" s="82" t="s">
        <v>33</v>
      </c>
      <c r="G5" s="82" t="s">
        <v>194</v>
      </c>
      <c r="H5" s="88"/>
      <c r="I5" s="88">
        <v>2</v>
      </c>
      <c r="J5" s="88">
        <v>2</v>
      </c>
      <c r="K5" s="88"/>
      <c r="L5" s="82" t="s">
        <v>90</v>
      </c>
      <c r="M5" s="82" t="s">
        <v>34</v>
      </c>
      <c r="N5" s="82" t="s">
        <v>63</v>
      </c>
      <c r="O5" s="115"/>
      <c r="P5" s="84"/>
      <c r="Q5" s="84" t="s">
        <v>31</v>
      </c>
      <c r="R5" s="81" t="s">
        <v>35</v>
      </c>
      <c r="S5" s="81" t="s">
        <v>156</v>
      </c>
    </row>
    <row r="6" spans="1:19" ht="19.5" customHeight="1">
      <c r="A6" s="87">
        <v>5</v>
      </c>
      <c r="B6" s="92" t="s">
        <v>66</v>
      </c>
      <c r="C6" s="91">
        <v>16000</v>
      </c>
      <c r="D6" s="82" t="s">
        <v>45</v>
      </c>
      <c r="E6" s="82" t="s">
        <v>67</v>
      </c>
      <c r="F6" s="82" t="s">
        <v>29</v>
      </c>
      <c r="G6" s="82" t="s">
        <v>68</v>
      </c>
      <c r="H6" s="88"/>
      <c r="I6" s="88"/>
      <c r="J6" s="88"/>
      <c r="K6" s="88"/>
      <c r="L6" s="82" t="s">
        <v>69</v>
      </c>
      <c r="M6" s="82" t="s">
        <v>69</v>
      </c>
      <c r="N6" s="82" t="s">
        <v>52</v>
      </c>
      <c r="O6" s="115" t="s">
        <v>64</v>
      </c>
      <c r="P6" s="84" t="s">
        <v>65</v>
      </c>
      <c r="Q6" s="84" t="s">
        <v>29</v>
      </c>
      <c r="R6" s="81" t="s">
        <v>35</v>
      </c>
      <c r="S6" s="81" t="s">
        <v>152</v>
      </c>
    </row>
    <row r="7" spans="1:19" ht="19.5" customHeight="1">
      <c r="A7" s="87">
        <v>5</v>
      </c>
      <c r="B7" s="104" t="s">
        <v>59</v>
      </c>
      <c r="C7" s="91">
        <v>16000</v>
      </c>
      <c r="D7" s="82" t="s">
        <v>32</v>
      </c>
      <c r="E7" s="82" t="s">
        <v>60</v>
      </c>
      <c r="F7" s="82" t="s">
        <v>33</v>
      </c>
      <c r="G7" s="82">
        <v>250</v>
      </c>
      <c r="H7" s="88" t="s">
        <v>61</v>
      </c>
      <c r="I7" s="88" t="s">
        <v>61</v>
      </c>
      <c r="J7" s="88" t="s">
        <v>61</v>
      </c>
      <c r="K7" s="88"/>
      <c r="L7" s="82" t="s">
        <v>51</v>
      </c>
      <c r="M7" s="82" t="s">
        <v>34</v>
      </c>
      <c r="N7" s="82" t="s">
        <v>51</v>
      </c>
      <c r="O7" s="115"/>
      <c r="P7" s="84"/>
      <c r="Q7" s="84" t="s">
        <v>29</v>
      </c>
      <c r="R7" s="81" t="s">
        <v>35</v>
      </c>
      <c r="S7" s="81" t="s">
        <v>153</v>
      </c>
    </row>
    <row r="8" spans="1:19" ht="19.5" customHeight="1">
      <c r="A8" s="84">
        <v>7</v>
      </c>
      <c r="B8" s="103" t="s">
        <v>44</v>
      </c>
      <c r="C8" s="89">
        <v>15000</v>
      </c>
      <c r="D8" s="82" t="s">
        <v>45</v>
      </c>
      <c r="E8" s="82" t="s">
        <v>46</v>
      </c>
      <c r="F8" s="82" t="s">
        <v>33</v>
      </c>
      <c r="G8" s="82" t="s">
        <v>47</v>
      </c>
      <c r="H8" s="83"/>
      <c r="I8" s="83">
        <v>4</v>
      </c>
      <c r="J8" s="83"/>
      <c r="K8" s="83"/>
      <c r="L8" s="82" t="s">
        <v>48</v>
      </c>
      <c r="M8" s="82" t="s">
        <v>33</v>
      </c>
      <c r="N8" s="82" t="s">
        <v>43</v>
      </c>
      <c r="O8" s="115"/>
      <c r="P8" s="84"/>
      <c r="Q8" s="84" t="s">
        <v>31</v>
      </c>
      <c r="R8" s="81" t="s">
        <v>35</v>
      </c>
      <c r="S8" s="81" t="s">
        <v>154</v>
      </c>
    </row>
    <row r="9" spans="1:19" ht="19.5" customHeight="1">
      <c r="A9" s="84">
        <v>8</v>
      </c>
      <c r="B9" s="104" t="s">
        <v>77</v>
      </c>
      <c r="C9" s="91">
        <v>6000</v>
      </c>
      <c r="D9" s="82" t="s">
        <v>32</v>
      </c>
      <c r="E9" s="82" t="s">
        <v>78</v>
      </c>
      <c r="F9" s="82" t="s">
        <v>29</v>
      </c>
      <c r="G9" s="82">
        <v>125</v>
      </c>
      <c r="H9" s="88"/>
      <c r="I9" s="88">
        <v>1</v>
      </c>
      <c r="J9" s="88">
        <v>1</v>
      </c>
      <c r="K9" s="88"/>
      <c r="L9" s="82" t="s">
        <v>79</v>
      </c>
      <c r="M9" s="82" t="s">
        <v>80</v>
      </c>
      <c r="N9" s="82" t="s">
        <v>57</v>
      </c>
      <c r="O9" s="115"/>
      <c r="P9" s="84"/>
      <c r="Q9" s="84" t="s">
        <v>29</v>
      </c>
      <c r="R9" s="81" t="s">
        <v>35</v>
      </c>
      <c r="S9" s="81" t="s">
        <v>155</v>
      </c>
    </row>
    <row r="10" spans="1:19" ht="19.5" customHeight="1">
      <c r="A10" s="87">
        <v>8</v>
      </c>
      <c r="B10" s="103" t="s">
        <v>53</v>
      </c>
      <c r="C10" s="89">
        <v>6000</v>
      </c>
      <c r="D10" s="82" t="s">
        <v>45</v>
      </c>
      <c r="E10" s="82" t="s">
        <v>42</v>
      </c>
      <c r="F10" s="82" t="s">
        <v>29</v>
      </c>
      <c r="G10" s="82">
        <v>130</v>
      </c>
      <c r="H10" s="83"/>
      <c r="I10" s="83">
        <v>3</v>
      </c>
      <c r="J10" s="83">
        <v>3</v>
      </c>
      <c r="K10" s="83"/>
      <c r="L10" s="82" t="s">
        <v>30</v>
      </c>
      <c r="M10" s="82" t="s">
        <v>30</v>
      </c>
      <c r="N10" s="82" t="s">
        <v>52</v>
      </c>
      <c r="O10" s="115"/>
      <c r="P10" s="84"/>
      <c r="Q10" s="84" t="s">
        <v>29</v>
      </c>
      <c r="R10" s="81" t="s">
        <v>35</v>
      </c>
      <c r="S10" s="81" t="s">
        <v>157</v>
      </c>
    </row>
    <row r="11" spans="1:19" ht="19.5" customHeight="1">
      <c r="A11" s="87">
        <v>8</v>
      </c>
      <c r="B11" s="104" t="s">
        <v>109</v>
      </c>
      <c r="C11" s="91">
        <v>6000</v>
      </c>
      <c r="D11" s="82" t="s">
        <v>32</v>
      </c>
      <c r="E11" s="106" t="s">
        <v>110</v>
      </c>
      <c r="F11" s="82" t="s">
        <v>33</v>
      </c>
      <c r="G11" s="82">
        <v>120</v>
      </c>
      <c r="H11" s="88">
        <v>2</v>
      </c>
      <c r="I11" s="88">
        <v>2</v>
      </c>
      <c r="J11" s="88">
        <v>2</v>
      </c>
      <c r="K11" s="88"/>
      <c r="L11" s="92" t="s">
        <v>112</v>
      </c>
      <c r="M11" s="82" t="s">
        <v>33</v>
      </c>
      <c r="N11" s="82" t="s">
        <v>57</v>
      </c>
      <c r="O11" s="115"/>
      <c r="P11" s="84"/>
      <c r="Q11" s="84" t="s">
        <v>29</v>
      </c>
      <c r="R11" s="81" t="s">
        <v>35</v>
      </c>
      <c r="S11" s="81" t="s">
        <v>158</v>
      </c>
    </row>
    <row r="12" spans="1:19" ht="19.5" customHeight="1">
      <c r="A12" s="84">
        <v>11</v>
      </c>
      <c r="B12" s="107" t="s">
        <v>49</v>
      </c>
      <c r="C12" s="89">
        <v>2500</v>
      </c>
      <c r="D12" s="82" t="s">
        <v>32</v>
      </c>
      <c r="E12" s="82" t="s">
        <v>40</v>
      </c>
      <c r="F12" s="82" t="s">
        <v>29</v>
      </c>
      <c r="G12" s="82" t="s">
        <v>41</v>
      </c>
      <c r="H12" s="83">
        <v>4</v>
      </c>
      <c r="I12" s="83">
        <v>6</v>
      </c>
      <c r="J12" s="83">
        <v>2</v>
      </c>
      <c r="K12" s="83">
        <v>1</v>
      </c>
      <c r="L12" s="82" t="s">
        <v>30</v>
      </c>
      <c r="M12" s="82" t="s">
        <v>30</v>
      </c>
      <c r="N12" s="82" t="s">
        <v>199</v>
      </c>
      <c r="O12" s="115"/>
      <c r="P12" s="84"/>
      <c r="Q12" s="84" t="s">
        <v>29</v>
      </c>
      <c r="R12" s="81" t="s">
        <v>35</v>
      </c>
      <c r="S12" s="81" t="s">
        <v>159</v>
      </c>
    </row>
    <row r="13" spans="1:19" ht="19.5" customHeight="1">
      <c r="A13" s="87">
        <v>12</v>
      </c>
      <c r="B13" s="108" t="s">
        <v>73</v>
      </c>
      <c r="C13" s="91">
        <v>2000</v>
      </c>
      <c r="D13" s="82" t="s">
        <v>32</v>
      </c>
      <c r="E13" s="82" t="s">
        <v>74</v>
      </c>
      <c r="F13" s="82" t="s">
        <v>29</v>
      </c>
      <c r="G13" s="82">
        <v>250</v>
      </c>
      <c r="H13" s="88"/>
      <c r="I13" s="88">
        <v>2</v>
      </c>
      <c r="J13" s="88">
        <v>2</v>
      </c>
      <c r="K13" s="88"/>
      <c r="L13" s="82" t="s">
        <v>30</v>
      </c>
      <c r="M13" s="82" t="s">
        <v>30</v>
      </c>
      <c r="N13" s="82" t="s">
        <v>43</v>
      </c>
      <c r="O13" s="115"/>
      <c r="P13" s="84"/>
      <c r="Q13" s="84" t="s">
        <v>29</v>
      </c>
      <c r="R13" s="81" t="s">
        <v>35</v>
      </c>
      <c r="S13" s="81" t="s">
        <v>160</v>
      </c>
    </row>
    <row r="14" spans="1:19" ht="19.5" customHeight="1">
      <c r="A14" s="87">
        <f>13</f>
        <v>13</v>
      </c>
      <c r="B14" s="104" t="s">
        <v>62</v>
      </c>
      <c r="C14" s="91">
        <v>140000</v>
      </c>
      <c r="D14" s="82" t="s">
        <v>45</v>
      </c>
      <c r="E14" s="82" t="s">
        <v>37</v>
      </c>
      <c r="F14" s="82" t="s">
        <v>33</v>
      </c>
      <c r="G14" s="82">
        <v>250</v>
      </c>
      <c r="H14" s="88"/>
      <c r="I14" s="88"/>
      <c r="J14" s="88"/>
      <c r="K14" s="88"/>
      <c r="L14" s="82">
        <v>1985</v>
      </c>
      <c r="M14" s="82" t="s">
        <v>32</v>
      </c>
      <c r="N14" s="82" t="s">
        <v>63</v>
      </c>
      <c r="O14" s="115" t="s">
        <v>64</v>
      </c>
      <c r="P14" s="84" t="s">
        <v>65</v>
      </c>
      <c r="Q14" s="84" t="s">
        <v>31</v>
      </c>
      <c r="R14" s="81" t="s">
        <v>35</v>
      </c>
      <c r="S14" s="81" t="s">
        <v>161</v>
      </c>
    </row>
    <row r="15" spans="1:19" ht="19.5" customHeight="1">
      <c r="A15" s="87">
        <f>A14+1</f>
        <v>14</v>
      </c>
      <c r="B15" s="104" t="s">
        <v>87</v>
      </c>
      <c r="C15" s="91">
        <v>51500</v>
      </c>
      <c r="D15" s="82" t="s">
        <v>45</v>
      </c>
      <c r="E15" s="82" t="s">
        <v>198</v>
      </c>
      <c r="F15" s="82" t="s">
        <v>29</v>
      </c>
      <c r="G15" s="82" t="s">
        <v>197</v>
      </c>
      <c r="H15" s="88">
        <v>3</v>
      </c>
      <c r="I15" s="88">
        <v>28</v>
      </c>
      <c r="J15" s="88">
        <v>16</v>
      </c>
      <c r="K15" s="88"/>
      <c r="L15" s="82" t="s">
        <v>30</v>
      </c>
      <c r="M15" s="82" t="s">
        <v>30</v>
      </c>
      <c r="N15" s="82" t="s">
        <v>63</v>
      </c>
      <c r="O15" s="115"/>
      <c r="P15" s="84"/>
      <c r="Q15" s="84" t="s">
        <v>29</v>
      </c>
      <c r="R15" s="81" t="s">
        <v>35</v>
      </c>
      <c r="S15" s="81" t="s">
        <v>162</v>
      </c>
    </row>
    <row r="16" spans="1:19" ht="19.5" customHeight="1">
      <c r="A16" s="87">
        <f aca="true" t="shared" si="0" ref="A16:A34">A15+1</f>
        <v>15</v>
      </c>
      <c r="B16" s="104" t="s">
        <v>103</v>
      </c>
      <c r="C16" s="91">
        <v>50000</v>
      </c>
      <c r="D16" s="82" t="s">
        <v>28</v>
      </c>
      <c r="E16" s="82" t="s">
        <v>104</v>
      </c>
      <c r="F16" s="82" t="s">
        <v>29</v>
      </c>
      <c r="G16" s="82" t="s">
        <v>106</v>
      </c>
      <c r="H16" s="88">
        <v>120</v>
      </c>
      <c r="I16" s="88">
        <v>20</v>
      </c>
      <c r="J16" s="88">
        <v>100</v>
      </c>
      <c r="K16" s="88"/>
      <c r="L16" s="82"/>
      <c r="M16" s="82" t="s">
        <v>29</v>
      </c>
      <c r="N16" s="82"/>
      <c r="O16" s="115"/>
      <c r="P16" s="84"/>
      <c r="Q16" s="84" t="s">
        <v>29</v>
      </c>
      <c r="R16" s="81" t="s">
        <v>35</v>
      </c>
      <c r="S16" s="81" t="s">
        <v>163</v>
      </c>
    </row>
    <row r="17" spans="1:19" ht="19.5" customHeight="1">
      <c r="A17" s="87">
        <f t="shared" si="0"/>
        <v>16</v>
      </c>
      <c r="B17" s="104" t="s">
        <v>107</v>
      </c>
      <c r="C17" s="91">
        <v>45000</v>
      </c>
      <c r="D17" s="82" t="s">
        <v>45</v>
      </c>
      <c r="E17" s="82" t="s">
        <v>108</v>
      </c>
      <c r="F17" s="82" t="s">
        <v>29</v>
      </c>
      <c r="G17" s="82">
        <v>40</v>
      </c>
      <c r="H17" s="88"/>
      <c r="I17" s="88">
        <v>20</v>
      </c>
      <c r="J17" s="88">
        <v>20</v>
      </c>
      <c r="K17" s="88"/>
      <c r="L17" s="82" t="s">
        <v>30</v>
      </c>
      <c r="M17" s="82" t="s">
        <v>30</v>
      </c>
      <c r="N17" s="82" t="s">
        <v>57</v>
      </c>
      <c r="O17" s="115"/>
      <c r="P17" s="84"/>
      <c r="Q17" s="84" t="s">
        <v>31</v>
      </c>
      <c r="R17" s="81" t="s">
        <v>35</v>
      </c>
      <c r="S17" s="81" t="s">
        <v>164</v>
      </c>
    </row>
    <row r="18" spans="1:19" ht="19.5" customHeight="1">
      <c r="A18" s="87">
        <f t="shared" si="0"/>
        <v>17</v>
      </c>
      <c r="B18" s="104" t="s">
        <v>120</v>
      </c>
      <c r="C18" s="91">
        <v>40000</v>
      </c>
      <c r="D18" s="82" t="s">
        <v>45</v>
      </c>
      <c r="E18" s="125" t="s">
        <v>195</v>
      </c>
      <c r="F18" s="82" t="s">
        <v>33</v>
      </c>
      <c r="G18" s="82" t="s">
        <v>111</v>
      </c>
      <c r="H18" s="88" t="s">
        <v>111</v>
      </c>
      <c r="I18" s="88" t="s">
        <v>111</v>
      </c>
      <c r="J18" s="88" t="s">
        <v>111</v>
      </c>
      <c r="K18" s="88"/>
      <c r="L18" s="82">
        <v>1994</v>
      </c>
      <c r="M18" s="82" t="s">
        <v>34</v>
      </c>
      <c r="N18" s="82" t="s">
        <v>43</v>
      </c>
      <c r="O18" s="115"/>
      <c r="P18" s="84"/>
      <c r="Q18" s="84" t="s">
        <v>29</v>
      </c>
      <c r="R18" s="81" t="s">
        <v>35</v>
      </c>
      <c r="S18" s="81" t="s">
        <v>158</v>
      </c>
    </row>
    <row r="19" spans="1:19" ht="19.5" customHeight="1">
      <c r="A19" s="87">
        <f t="shared" si="0"/>
        <v>18</v>
      </c>
      <c r="B19" s="104" t="s">
        <v>96</v>
      </c>
      <c r="C19" s="91">
        <v>12000</v>
      </c>
      <c r="D19" s="82" t="s">
        <v>45</v>
      </c>
      <c r="E19" s="82" t="s">
        <v>97</v>
      </c>
      <c r="F19" s="82" t="s">
        <v>33</v>
      </c>
      <c r="G19" s="82">
        <v>30</v>
      </c>
      <c r="H19" s="88"/>
      <c r="I19" s="88"/>
      <c r="J19" s="88"/>
      <c r="K19" s="88"/>
      <c r="L19" s="82"/>
      <c r="M19" s="82" t="s">
        <v>32</v>
      </c>
      <c r="N19" s="82" t="s">
        <v>63</v>
      </c>
      <c r="O19" s="115" t="s">
        <v>64</v>
      </c>
      <c r="P19" s="84" t="s">
        <v>98</v>
      </c>
      <c r="Q19" s="84" t="s">
        <v>29</v>
      </c>
      <c r="R19" s="81" t="s">
        <v>35</v>
      </c>
      <c r="S19" s="81" t="s">
        <v>165</v>
      </c>
    </row>
    <row r="20" spans="1:19" ht="19.5" customHeight="1">
      <c r="A20" s="87">
        <f t="shared" si="0"/>
        <v>19</v>
      </c>
      <c r="B20" s="104" t="s">
        <v>89</v>
      </c>
      <c r="C20" s="91">
        <v>12000</v>
      </c>
      <c r="D20" s="82" t="s">
        <v>45</v>
      </c>
      <c r="E20" s="82" t="s">
        <v>88</v>
      </c>
      <c r="F20" s="82" t="s">
        <v>33</v>
      </c>
      <c r="G20" s="82" t="s">
        <v>41</v>
      </c>
      <c r="H20" s="88"/>
      <c r="I20" s="88"/>
      <c r="J20" s="88"/>
      <c r="K20" s="88"/>
      <c r="L20" s="82" t="s">
        <v>90</v>
      </c>
      <c r="M20" s="82" t="s">
        <v>29</v>
      </c>
      <c r="N20" s="82" t="s">
        <v>63</v>
      </c>
      <c r="O20" s="115"/>
      <c r="P20" s="84"/>
      <c r="Q20" s="84" t="s">
        <v>29</v>
      </c>
      <c r="R20" s="81" t="s">
        <v>35</v>
      </c>
      <c r="S20" s="81" t="s">
        <v>166</v>
      </c>
    </row>
    <row r="21" spans="1:19" ht="19.5" customHeight="1">
      <c r="A21" s="87">
        <f t="shared" si="0"/>
        <v>20</v>
      </c>
      <c r="B21" s="104" t="s">
        <v>113</v>
      </c>
      <c r="C21" s="91">
        <v>10000</v>
      </c>
      <c r="D21" s="82" t="s">
        <v>32</v>
      </c>
      <c r="E21" s="82" t="s">
        <v>114</v>
      </c>
      <c r="F21" s="82" t="s">
        <v>33</v>
      </c>
      <c r="G21" s="82">
        <v>210</v>
      </c>
      <c r="H21" s="88">
        <v>150</v>
      </c>
      <c r="I21" s="88"/>
      <c r="J21" s="88">
        <v>60</v>
      </c>
      <c r="K21" s="88"/>
      <c r="L21" s="82" t="s">
        <v>115</v>
      </c>
      <c r="M21" s="82" t="s">
        <v>33</v>
      </c>
      <c r="N21" s="82" t="s">
        <v>63</v>
      </c>
      <c r="O21" s="115"/>
      <c r="P21" s="84"/>
      <c r="Q21" s="84" t="s">
        <v>29</v>
      </c>
      <c r="R21" s="81" t="s">
        <v>35</v>
      </c>
      <c r="S21" s="81" t="s">
        <v>167</v>
      </c>
    </row>
    <row r="22" spans="1:19" ht="19.5" customHeight="1">
      <c r="A22" s="87">
        <f t="shared" si="0"/>
        <v>21</v>
      </c>
      <c r="B22" s="104" t="s">
        <v>95</v>
      </c>
      <c r="C22" s="91">
        <v>8000</v>
      </c>
      <c r="D22" s="82" t="s">
        <v>45</v>
      </c>
      <c r="E22" s="82" t="s">
        <v>93</v>
      </c>
      <c r="F22" s="82" t="s">
        <v>29</v>
      </c>
      <c r="G22" s="82" t="s">
        <v>94</v>
      </c>
      <c r="H22" s="88"/>
      <c r="I22" s="88"/>
      <c r="J22" s="88"/>
      <c r="K22" s="88"/>
      <c r="L22" s="82"/>
      <c r="M22" s="82" t="s">
        <v>29</v>
      </c>
      <c r="N22" s="82" t="s">
        <v>63</v>
      </c>
      <c r="O22" s="115"/>
      <c r="P22" s="84"/>
      <c r="Q22" s="84" t="s">
        <v>31</v>
      </c>
      <c r="R22" s="81" t="s">
        <v>35</v>
      </c>
      <c r="S22" s="81" t="s">
        <v>168</v>
      </c>
    </row>
    <row r="23" spans="1:19" ht="19.5" customHeight="1">
      <c r="A23" s="87">
        <f t="shared" si="0"/>
        <v>22</v>
      </c>
      <c r="B23" s="104" t="s">
        <v>92</v>
      </c>
      <c r="C23" s="91">
        <v>7000</v>
      </c>
      <c r="D23" s="82" t="s">
        <v>45</v>
      </c>
      <c r="E23" s="82" t="s">
        <v>93</v>
      </c>
      <c r="F23" s="82" t="s">
        <v>29</v>
      </c>
      <c r="G23" s="82" t="s">
        <v>94</v>
      </c>
      <c r="H23" s="88"/>
      <c r="I23" s="88"/>
      <c r="J23" s="88"/>
      <c r="K23" s="88"/>
      <c r="L23" s="82"/>
      <c r="M23" s="82" t="s">
        <v>29</v>
      </c>
      <c r="N23" s="82" t="s">
        <v>43</v>
      </c>
      <c r="O23" s="115" t="s">
        <v>64</v>
      </c>
      <c r="P23" s="84"/>
      <c r="Q23" s="84" t="s">
        <v>31</v>
      </c>
      <c r="R23" s="81" t="s">
        <v>35</v>
      </c>
      <c r="S23" s="81" t="s">
        <v>169</v>
      </c>
    </row>
    <row r="24" spans="1:19" ht="19.5" customHeight="1">
      <c r="A24" s="87">
        <f t="shared" si="0"/>
        <v>23</v>
      </c>
      <c r="B24" s="104" t="s">
        <v>101</v>
      </c>
      <c r="C24" s="91">
        <v>6000</v>
      </c>
      <c r="D24" s="82" t="s">
        <v>45</v>
      </c>
      <c r="E24" s="82" t="s">
        <v>102</v>
      </c>
      <c r="F24" s="82" t="s">
        <v>29</v>
      </c>
      <c r="G24" s="82" t="s">
        <v>105</v>
      </c>
      <c r="H24" s="88">
        <v>30</v>
      </c>
      <c r="I24" s="88">
        <v>120</v>
      </c>
      <c r="J24" s="88">
        <v>25</v>
      </c>
      <c r="K24" s="88"/>
      <c r="L24" s="82"/>
      <c r="M24" s="82" t="s">
        <v>29</v>
      </c>
      <c r="N24" s="82"/>
      <c r="O24" s="115"/>
      <c r="P24" s="84"/>
      <c r="Q24" s="84" t="s">
        <v>31</v>
      </c>
      <c r="R24" s="81" t="s">
        <v>35</v>
      </c>
      <c r="S24" s="81" t="s">
        <v>170</v>
      </c>
    </row>
    <row r="25" spans="1:19" ht="19.5" customHeight="1">
      <c r="A25" s="87">
        <f t="shared" si="0"/>
        <v>24</v>
      </c>
      <c r="B25" s="105" t="s">
        <v>36</v>
      </c>
      <c r="C25" s="90">
        <v>5000</v>
      </c>
      <c r="D25" s="82" t="s">
        <v>32</v>
      </c>
      <c r="E25" s="82" t="s">
        <v>37</v>
      </c>
      <c r="F25" s="82" t="s">
        <v>38</v>
      </c>
      <c r="G25" s="82" t="s">
        <v>200</v>
      </c>
      <c r="H25" s="86">
        <v>10</v>
      </c>
      <c r="I25" s="86">
        <v>26</v>
      </c>
      <c r="J25" s="86">
        <v>10</v>
      </c>
      <c r="K25" s="86"/>
      <c r="L25" s="85" t="s">
        <v>39</v>
      </c>
      <c r="M25" s="85" t="s">
        <v>33</v>
      </c>
      <c r="N25" s="82" t="s">
        <v>43</v>
      </c>
      <c r="O25" s="115"/>
      <c r="P25" s="84"/>
      <c r="Q25" s="84" t="s">
        <v>29</v>
      </c>
      <c r="R25" s="81" t="s">
        <v>35</v>
      </c>
      <c r="S25" s="81" t="s">
        <v>171</v>
      </c>
    </row>
    <row r="26" spans="1:19" ht="19.5" customHeight="1">
      <c r="A26" s="87">
        <f t="shared" si="0"/>
        <v>25</v>
      </c>
      <c r="B26" s="104" t="s">
        <v>118</v>
      </c>
      <c r="C26" s="91">
        <v>5000</v>
      </c>
      <c r="D26" s="82" t="s">
        <v>45</v>
      </c>
      <c r="E26" s="82" t="s">
        <v>119</v>
      </c>
      <c r="F26" s="82" t="s">
        <v>33</v>
      </c>
      <c r="G26" s="82" t="s">
        <v>33</v>
      </c>
      <c r="H26" s="88">
        <v>24</v>
      </c>
      <c r="I26" s="88">
        <v>23</v>
      </c>
      <c r="J26" s="88">
        <v>23</v>
      </c>
      <c r="K26" s="88"/>
      <c r="L26" s="82">
        <v>1971</v>
      </c>
      <c r="M26" s="82" t="s">
        <v>33</v>
      </c>
      <c r="N26" s="82" t="s">
        <v>57</v>
      </c>
      <c r="O26" s="115"/>
      <c r="P26" s="84"/>
      <c r="Q26" s="84" t="s">
        <v>29</v>
      </c>
      <c r="R26" s="81" t="s">
        <v>35</v>
      </c>
      <c r="S26" s="81" t="s">
        <v>172</v>
      </c>
    </row>
    <row r="27" spans="1:19" ht="19.5" customHeight="1">
      <c r="A27" s="87">
        <f t="shared" si="0"/>
        <v>26</v>
      </c>
      <c r="B27" s="103" t="s">
        <v>50</v>
      </c>
      <c r="C27" s="89">
        <v>3000</v>
      </c>
      <c r="D27" s="82" t="s">
        <v>32</v>
      </c>
      <c r="E27" s="82" t="s">
        <v>42</v>
      </c>
      <c r="F27" s="82" t="s">
        <v>29</v>
      </c>
      <c r="G27" s="82" t="s">
        <v>41</v>
      </c>
      <c r="H27" s="83"/>
      <c r="I27" s="83">
        <v>20</v>
      </c>
      <c r="J27" s="83"/>
      <c r="K27" s="83"/>
      <c r="L27" s="82"/>
      <c r="M27" s="82" t="s">
        <v>29</v>
      </c>
      <c r="N27" s="82" t="s">
        <v>43</v>
      </c>
      <c r="O27" s="115"/>
      <c r="P27" s="84"/>
      <c r="Q27" s="84" t="s">
        <v>29</v>
      </c>
      <c r="R27" s="81" t="s">
        <v>35</v>
      </c>
      <c r="S27" s="81" t="s">
        <v>173</v>
      </c>
    </row>
    <row r="28" spans="1:19" ht="19.5" customHeight="1">
      <c r="A28" s="87">
        <f t="shared" si="0"/>
        <v>27</v>
      </c>
      <c r="B28" s="103" t="s">
        <v>54</v>
      </c>
      <c r="C28" s="89">
        <v>3000</v>
      </c>
      <c r="D28" s="82" t="s">
        <v>32</v>
      </c>
      <c r="E28" s="82" t="s">
        <v>55</v>
      </c>
      <c r="F28" s="82" t="s">
        <v>29</v>
      </c>
      <c r="G28" s="82">
        <v>130</v>
      </c>
      <c r="H28" s="83">
        <v>3</v>
      </c>
      <c r="I28" s="83">
        <v>7</v>
      </c>
      <c r="J28" s="83">
        <v>3</v>
      </c>
      <c r="K28" s="83"/>
      <c r="L28" s="82" t="s">
        <v>30</v>
      </c>
      <c r="M28" s="82" t="s">
        <v>30</v>
      </c>
      <c r="N28" s="82" t="s">
        <v>57</v>
      </c>
      <c r="O28" s="115"/>
      <c r="P28" s="84"/>
      <c r="Q28" s="84" t="s">
        <v>29</v>
      </c>
      <c r="R28" s="81" t="s">
        <v>35</v>
      </c>
      <c r="S28" s="81" t="s">
        <v>174</v>
      </c>
    </row>
    <row r="29" spans="1:19" ht="19.5" customHeight="1">
      <c r="A29" s="87">
        <f t="shared" si="0"/>
        <v>28</v>
      </c>
      <c r="B29" s="104" t="s">
        <v>70</v>
      </c>
      <c r="C29" s="91">
        <v>2000</v>
      </c>
      <c r="D29" s="82" t="s">
        <v>45</v>
      </c>
      <c r="E29" s="82" t="s">
        <v>196</v>
      </c>
      <c r="F29" s="82" t="s">
        <v>29</v>
      </c>
      <c r="G29" s="82">
        <v>20</v>
      </c>
      <c r="H29" s="88"/>
      <c r="I29" s="88"/>
      <c r="J29" s="88">
        <v>1</v>
      </c>
      <c r="K29" s="88"/>
      <c r="L29" s="82" t="s">
        <v>30</v>
      </c>
      <c r="M29" s="82" t="s">
        <v>30</v>
      </c>
      <c r="N29" s="82" t="s">
        <v>71</v>
      </c>
      <c r="O29" s="115" t="s">
        <v>64</v>
      </c>
      <c r="P29" s="84"/>
      <c r="Q29" s="84" t="s">
        <v>29</v>
      </c>
      <c r="R29" s="81" t="s">
        <v>72</v>
      </c>
      <c r="S29" s="81" t="s">
        <v>175</v>
      </c>
    </row>
    <row r="30" spans="1:19" ht="19.5" customHeight="1">
      <c r="A30" s="87">
        <f t="shared" si="0"/>
        <v>29</v>
      </c>
      <c r="B30" s="103" t="s">
        <v>58</v>
      </c>
      <c r="C30" s="89">
        <v>1600</v>
      </c>
      <c r="D30" s="82" t="s">
        <v>32</v>
      </c>
      <c r="E30" s="82" t="s">
        <v>55</v>
      </c>
      <c r="F30" s="82" t="s">
        <v>29</v>
      </c>
      <c r="G30" s="82">
        <v>130</v>
      </c>
      <c r="H30" s="83">
        <v>3</v>
      </c>
      <c r="I30" s="83">
        <v>7</v>
      </c>
      <c r="J30" s="83">
        <v>3</v>
      </c>
      <c r="K30" s="83"/>
      <c r="L30" s="82" t="s">
        <v>30</v>
      </c>
      <c r="M30" s="82" t="s">
        <v>30</v>
      </c>
      <c r="N30" s="82" t="s">
        <v>43</v>
      </c>
      <c r="O30" s="115"/>
      <c r="P30" s="84"/>
      <c r="Q30" s="84" t="s">
        <v>29</v>
      </c>
      <c r="R30" s="81" t="s">
        <v>35</v>
      </c>
      <c r="S30" s="81" t="s">
        <v>174</v>
      </c>
    </row>
    <row r="31" spans="1:19" ht="19.5" customHeight="1">
      <c r="A31" s="87">
        <f t="shared" si="0"/>
        <v>30</v>
      </c>
      <c r="B31" s="104" t="s">
        <v>75</v>
      </c>
      <c r="C31" s="91">
        <v>1500</v>
      </c>
      <c r="D31" s="82" t="s">
        <v>32</v>
      </c>
      <c r="E31" s="82" t="s">
        <v>76</v>
      </c>
      <c r="F31" s="82" t="s">
        <v>29</v>
      </c>
      <c r="G31" s="82">
        <v>125</v>
      </c>
      <c r="H31" s="88"/>
      <c r="I31" s="88">
        <v>1</v>
      </c>
      <c r="J31" s="88"/>
      <c r="K31" s="88"/>
      <c r="L31" s="82" t="s">
        <v>30</v>
      </c>
      <c r="M31" s="82" t="s">
        <v>30</v>
      </c>
      <c r="N31" s="82" t="s">
        <v>43</v>
      </c>
      <c r="O31" s="115"/>
      <c r="P31" s="84"/>
      <c r="Q31" s="84" t="s">
        <v>29</v>
      </c>
      <c r="R31" s="81" t="s">
        <v>35</v>
      </c>
      <c r="S31" s="81" t="s">
        <v>176</v>
      </c>
    </row>
    <row r="32" spans="1:19" ht="19.5" customHeight="1">
      <c r="A32" s="87">
        <f t="shared" si="0"/>
        <v>31</v>
      </c>
      <c r="B32" s="104" t="s">
        <v>116</v>
      </c>
      <c r="C32" s="91">
        <v>1000</v>
      </c>
      <c r="D32" s="82" t="s">
        <v>32</v>
      </c>
      <c r="E32" s="82" t="s">
        <v>117</v>
      </c>
      <c r="F32" s="82" t="s">
        <v>33</v>
      </c>
      <c r="G32" s="82">
        <v>70</v>
      </c>
      <c r="H32" s="88">
        <v>24</v>
      </c>
      <c r="I32" s="88">
        <v>23</v>
      </c>
      <c r="J32" s="88">
        <v>23</v>
      </c>
      <c r="K32" s="88"/>
      <c r="L32" s="82" t="s">
        <v>115</v>
      </c>
      <c r="M32" s="82" t="s">
        <v>33</v>
      </c>
      <c r="N32" s="82" t="s">
        <v>43</v>
      </c>
      <c r="O32" s="115"/>
      <c r="P32" s="84"/>
      <c r="Q32" s="84" t="s">
        <v>29</v>
      </c>
      <c r="R32" s="81" t="s">
        <v>35</v>
      </c>
      <c r="S32" s="81" t="s">
        <v>177</v>
      </c>
    </row>
    <row r="33" spans="1:19" ht="19.5" customHeight="1">
      <c r="A33" s="87">
        <f t="shared" si="0"/>
        <v>32</v>
      </c>
      <c r="B33" s="104" t="s">
        <v>84</v>
      </c>
      <c r="C33" s="91">
        <v>900</v>
      </c>
      <c r="D33" s="82" t="s">
        <v>32</v>
      </c>
      <c r="E33" s="82" t="s">
        <v>85</v>
      </c>
      <c r="F33" s="82" t="s">
        <v>29</v>
      </c>
      <c r="G33" s="82">
        <v>250</v>
      </c>
      <c r="H33" s="88"/>
      <c r="I33" s="88">
        <v>2</v>
      </c>
      <c r="J33" s="88"/>
      <c r="K33" s="88"/>
      <c r="L33" s="82" t="s">
        <v>30</v>
      </c>
      <c r="M33" s="82" t="s">
        <v>30</v>
      </c>
      <c r="N33" s="82" t="s">
        <v>86</v>
      </c>
      <c r="O33" s="115"/>
      <c r="P33" s="84"/>
      <c r="Q33" s="84" t="s">
        <v>29</v>
      </c>
      <c r="R33" s="81" t="s">
        <v>35</v>
      </c>
      <c r="S33" s="81" t="s">
        <v>178</v>
      </c>
    </row>
    <row r="34" spans="1:19" ht="19.5" customHeight="1">
      <c r="A34" s="87">
        <f t="shared" si="0"/>
        <v>33</v>
      </c>
      <c r="B34" s="104" t="s">
        <v>81</v>
      </c>
      <c r="C34" s="91">
        <v>650</v>
      </c>
      <c r="D34" s="82" t="s">
        <v>32</v>
      </c>
      <c r="E34" s="82" t="s">
        <v>82</v>
      </c>
      <c r="F34" s="82" t="s">
        <v>29</v>
      </c>
      <c r="G34" s="82">
        <v>250</v>
      </c>
      <c r="H34" s="88">
        <v>1</v>
      </c>
      <c r="I34" s="88">
        <v>1</v>
      </c>
      <c r="J34" s="88"/>
      <c r="K34" s="88"/>
      <c r="L34" s="82" t="s">
        <v>30</v>
      </c>
      <c r="M34" s="82" t="s">
        <v>30</v>
      </c>
      <c r="N34" s="82" t="s">
        <v>83</v>
      </c>
      <c r="O34" s="115"/>
      <c r="P34" s="84"/>
      <c r="Q34" s="84" t="s">
        <v>29</v>
      </c>
      <c r="R34" s="81" t="s">
        <v>35</v>
      </c>
      <c r="S34" s="81" t="s">
        <v>179</v>
      </c>
    </row>
    <row r="35" spans="1:11" ht="15.75">
      <c r="A35" s="76"/>
      <c r="B35" s="49"/>
      <c r="C35" s="124">
        <f>SUM(C2:C34)</f>
        <v>594150</v>
      </c>
      <c r="D35" s="4"/>
      <c r="E35" s="4"/>
      <c r="F35" s="4"/>
      <c r="G35" s="4"/>
      <c r="H35" s="33"/>
      <c r="I35" s="33"/>
      <c r="J35" s="33"/>
      <c r="K35" s="33"/>
    </row>
    <row r="36" spans="1:15" ht="15.75">
      <c r="A36" s="75" t="s">
        <v>180</v>
      </c>
      <c r="B36" s="47"/>
      <c r="C36" s="116"/>
      <c r="D36" s="117"/>
      <c r="E36" s="117"/>
      <c r="F36" s="117"/>
      <c r="G36" s="117"/>
      <c r="H36" s="118"/>
      <c r="I36" s="118"/>
      <c r="J36" s="118"/>
      <c r="K36" s="118"/>
      <c r="L36" s="1"/>
      <c r="M36" s="1"/>
      <c r="N36" s="1"/>
      <c r="O36" s="75" t="s">
        <v>181</v>
      </c>
    </row>
    <row r="37" spans="1:15" ht="15.75">
      <c r="A37" s="119" t="s">
        <v>182</v>
      </c>
      <c r="B37" s="47"/>
      <c r="C37" s="120"/>
      <c r="D37" s="117"/>
      <c r="E37" s="117"/>
      <c r="F37" s="117"/>
      <c r="G37" s="117"/>
      <c r="H37" s="33"/>
      <c r="I37" s="33"/>
      <c r="J37" s="33"/>
      <c r="K37" s="33"/>
      <c r="L37" s="121"/>
      <c r="M37" s="121"/>
      <c r="N37" s="1"/>
      <c r="O37" s="75" t="s">
        <v>183</v>
      </c>
    </row>
    <row r="38" spans="1:15" ht="15.75">
      <c r="A38" s="119" t="s">
        <v>184</v>
      </c>
      <c r="B38" s="47"/>
      <c r="C38" s="122"/>
      <c r="D38" s="117"/>
      <c r="E38" s="117"/>
      <c r="F38" s="117"/>
      <c r="G38" s="117"/>
      <c r="H38" s="118"/>
      <c r="I38" s="118"/>
      <c r="J38" s="118"/>
      <c r="K38" s="118"/>
      <c r="L38" s="123"/>
      <c r="M38" s="123"/>
      <c r="N38" s="1"/>
      <c r="O38" s="75" t="s">
        <v>185</v>
      </c>
    </row>
    <row r="39" spans="1:15" ht="15.75">
      <c r="A39" s="119" t="s">
        <v>186</v>
      </c>
      <c r="B39" s="47"/>
      <c r="C39" s="122"/>
      <c r="D39" s="117"/>
      <c r="E39" s="117"/>
      <c r="F39" s="117"/>
      <c r="G39" s="117"/>
      <c r="H39" s="118"/>
      <c r="I39" s="118"/>
      <c r="J39" s="118"/>
      <c r="K39" s="118"/>
      <c r="L39" s="123"/>
      <c r="M39" s="123"/>
      <c r="N39" s="1"/>
      <c r="O39" s="75" t="s">
        <v>187</v>
      </c>
    </row>
    <row r="40" spans="1:14" ht="15.75">
      <c r="A40" s="76"/>
      <c r="B40" s="47"/>
      <c r="C40" s="122"/>
      <c r="D40" s="117"/>
      <c r="E40" s="117"/>
      <c r="F40" s="117"/>
      <c r="G40" s="117"/>
      <c r="H40" s="118"/>
      <c r="I40" s="118"/>
      <c r="J40" s="118"/>
      <c r="K40" s="118"/>
      <c r="L40" s="123"/>
      <c r="M40" s="123"/>
      <c r="N40" s="1"/>
    </row>
    <row r="41" spans="1:15" ht="15.75">
      <c r="A41" s="77" t="s">
        <v>188</v>
      </c>
      <c r="B41" s="47"/>
      <c r="C41" s="122"/>
      <c r="D41" s="117"/>
      <c r="E41" s="117"/>
      <c r="F41" s="117"/>
      <c r="G41" s="117"/>
      <c r="H41" s="118"/>
      <c r="I41" s="118"/>
      <c r="J41" s="118"/>
      <c r="K41" s="118"/>
      <c r="L41" s="123"/>
      <c r="M41" s="123"/>
      <c r="N41" s="1"/>
      <c r="O41" s="75" t="s">
        <v>189</v>
      </c>
    </row>
    <row r="42" spans="1:15" ht="15.75">
      <c r="A42" s="76"/>
      <c r="B42" s="47"/>
      <c r="C42" s="122"/>
      <c r="D42" s="117"/>
      <c r="E42" s="117"/>
      <c r="F42" s="117"/>
      <c r="G42" s="117"/>
      <c r="H42" s="118"/>
      <c r="I42" s="118"/>
      <c r="J42" s="118"/>
      <c r="K42" s="118"/>
      <c r="L42" s="123"/>
      <c r="M42" s="123"/>
      <c r="N42" s="1"/>
      <c r="O42" s="79" t="s">
        <v>190</v>
      </c>
    </row>
    <row r="43" spans="1:15" ht="15.75">
      <c r="A43" s="77" t="s">
        <v>191</v>
      </c>
      <c r="B43" s="47"/>
      <c r="C43" s="122"/>
      <c r="D43" s="117"/>
      <c r="E43" s="117"/>
      <c r="F43" s="117"/>
      <c r="G43" s="117"/>
      <c r="H43" s="118"/>
      <c r="I43" s="118"/>
      <c r="J43" s="118"/>
      <c r="K43" s="118"/>
      <c r="L43" s="123"/>
      <c r="M43" s="123"/>
      <c r="N43" s="1"/>
      <c r="O43" s="79" t="s">
        <v>192</v>
      </c>
    </row>
    <row r="44" spans="1:11" ht="15.75">
      <c r="A44" s="76"/>
      <c r="B44" s="49"/>
      <c r="C44" s="120"/>
      <c r="D44" s="4"/>
      <c r="E44" s="4"/>
      <c r="F44" s="4"/>
      <c r="G44" s="4"/>
      <c r="H44" s="33"/>
      <c r="I44" s="33"/>
      <c r="J44" s="33"/>
      <c r="K44" s="33"/>
    </row>
    <row r="45" spans="1:15" ht="15.75">
      <c r="A45" s="75" t="s">
        <v>15</v>
      </c>
      <c r="B45" s="47"/>
      <c r="C45" s="80"/>
      <c r="D45" s="4"/>
      <c r="E45" s="4"/>
      <c r="F45" s="4"/>
      <c r="G45" s="4"/>
      <c r="H45" s="33"/>
      <c r="I45" s="33"/>
      <c r="J45" s="33"/>
      <c r="K45" s="33"/>
      <c r="O45" s="75" t="s">
        <v>24</v>
      </c>
    </row>
    <row r="46" spans="1:15" ht="15.75">
      <c r="A46" s="78" t="s">
        <v>10</v>
      </c>
      <c r="B46" s="49"/>
      <c r="C46" s="6"/>
      <c r="H46" s="33"/>
      <c r="I46" s="33"/>
      <c r="J46" s="33"/>
      <c r="K46" s="33"/>
      <c r="O46" s="75" t="s">
        <v>22</v>
      </c>
    </row>
    <row r="47" spans="1:15" ht="15.75">
      <c r="A47" s="76"/>
      <c r="B47" s="48"/>
      <c r="C47" s="10"/>
      <c r="D47" s="10"/>
      <c r="E47" s="10"/>
      <c r="F47" s="10"/>
      <c r="G47" s="10"/>
      <c r="H47" s="34"/>
      <c r="I47" s="34"/>
      <c r="J47" s="34"/>
      <c r="K47" s="34"/>
      <c r="L47" s="9"/>
      <c r="M47" s="9"/>
      <c r="N47" s="9"/>
      <c r="O47" s="75" t="s">
        <v>25</v>
      </c>
    </row>
    <row r="48" spans="1:15" ht="15.75">
      <c r="A48" s="77" t="s">
        <v>11</v>
      </c>
      <c r="B48" s="49"/>
      <c r="C48" s="7"/>
      <c r="D48" s="7"/>
      <c r="E48" s="7"/>
      <c r="F48" s="7"/>
      <c r="G48" s="7"/>
      <c r="H48" s="35"/>
      <c r="I48" s="35"/>
      <c r="J48" s="35"/>
      <c r="K48" s="35"/>
      <c r="L48" s="6"/>
      <c r="M48" s="6"/>
      <c r="N48" s="6"/>
      <c r="O48" s="79" t="s">
        <v>21</v>
      </c>
    </row>
    <row r="49" spans="1:11" ht="15.75">
      <c r="A49" s="76"/>
      <c r="B49" s="49"/>
      <c r="C49" s="7"/>
      <c r="D49" s="4"/>
      <c r="E49" s="4"/>
      <c r="F49" s="4"/>
      <c r="G49" s="4"/>
      <c r="H49" s="33"/>
      <c r="I49" s="33"/>
      <c r="J49" s="33"/>
      <c r="K49" s="33"/>
    </row>
    <row r="50" spans="1:11" ht="15.75">
      <c r="A50" s="77" t="s">
        <v>12</v>
      </c>
      <c r="B50" s="49"/>
      <c r="C50" s="6"/>
      <c r="H50" s="33"/>
      <c r="I50" s="33"/>
      <c r="J50" s="33"/>
      <c r="K50" s="33"/>
    </row>
    <row r="51" spans="1:11" ht="15.75">
      <c r="A51" s="76"/>
      <c r="B51" s="49"/>
      <c r="C51" s="6"/>
      <c r="H51" s="33"/>
      <c r="I51" s="33"/>
      <c r="J51" s="33"/>
      <c r="K51" s="33"/>
    </row>
    <row r="52" spans="1:11" ht="15.75">
      <c r="A52" s="77" t="s">
        <v>13</v>
      </c>
      <c r="B52" s="49"/>
      <c r="C52" s="6"/>
      <c r="H52" s="33"/>
      <c r="I52" s="33"/>
      <c r="J52" s="33"/>
      <c r="K52" s="33"/>
    </row>
    <row r="53" spans="1:11" ht="15.75">
      <c r="A53" s="76"/>
      <c r="B53" s="49"/>
      <c r="C53" s="6"/>
      <c r="H53" s="33"/>
      <c r="I53" s="33"/>
      <c r="J53" s="33"/>
      <c r="K53" s="33"/>
    </row>
    <row r="54" spans="1:11" ht="15.75">
      <c r="A54" s="77" t="s">
        <v>14</v>
      </c>
      <c r="B54" s="49"/>
      <c r="C54" s="6"/>
      <c r="H54" s="33"/>
      <c r="I54" s="33"/>
      <c r="J54" s="33"/>
      <c r="K54" s="33"/>
    </row>
    <row r="55" spans="2:11" ht="12.75">
      <c r="B55" s="46"/>
      <c r="H55" s="33"/>
      <c r="I55" s="33"/>
      <c r="J55" s="33"/>
      <c r="K55" s="33"/>
    </row>
    <row r="56" spans="2:11" ht="12.75">
      <c r="B56" s="46"/>
      <c r="H56" s="33"/>
      <c r="I56" s="33"/>
      <c r="J56" s="33"/>
      <c r="K56" s="33"/>
    </row>
    <row r="57" spans="2:11" ht="12.75">
      <c r="B57" s="46"/>
      <c r="H57" s="33"/>
      <c r="I57" s="33"/>
      <c r="J57" s="33"/>
      <c r="K57" s="33"/>
    </row>
    <row r="58" spans="2:11" ht="12.75">
      <c r="B58" s="46"/>
      <c r="H58" s="33"/>
      <c r="I58" s="33"/>
      <c r="J58" s="33"/>
      <c r="K58" s="33"/>
    </row>
    <row r="59" spans="2:11" ht="12.75">
      <c r="B59" s="46"/>
      <c r="H59" s="33"/>
      <c r="I59" s="33"/>
      <c r="J59" s="33"/>
      <c r="K59" s="33"/>
    </row>
    <row r="60" spans="2:11" ht="12.75">
      <c r="B60" s="46"/>
      <c r="H60" s="33"/>
      <c r="I60" s="33"/>
      <c r="J60" s="33"/>
      <c r="K60" s="33"/>
    </row>
    <row r="61" spans="2:11" ht="12.75">
      <c r="B61" s="46"/>
      <c r="H61" s="33"/>
      <c r="I61" s="33"/>
      <c r="J61" s="33"/>
      <c r="K61" s="33"/>
    </row>
    <row r="62" spans="2:11" ht="12.75">
      <c r="B62" s="46"/>
      <c r="H62" s="33"/>
      <c r="I62" s="33"/>
      <c r="J62" s="33"/>
      <c r="K62" s="33"/>
    </row>
    <row r="63" spans="2:11" ht="12.75">
      <c r="B63" s="46"/>
      <c r="H63" s="33"/>
      <c r="I63" s="33"/>
      <c r="J63" s="33"/>
      <c r="K63" s="33"/>
    </row>
    <row r="64" spans="2:11" ht="12.75">
      <c r="B64" s="46"/>
      <c r="H64" s="33"/>
      <c r="I64" s="33"/>
      <c r="J64" s="33"/>
      <c r="K64" s="33"/>
    </row>
    <row r="65" spans="2:11" ht="12.75">
      <c r="B65" s="46"/>
      <c r="H65" s="33"/>
      <c r="I65" s="33"/>
      <c r="J65" s="33"/>
      <c r="K65" s="33"/>
    </row>
    <row r="66" ht="12.75">
      <c r="B66" s="46"/>
    </row>
    <row r="67" ht="12.75">
      <c r="B67" s="46"/>
    </row>
    <row r="68" ht="12.75">
      <c r="B68" s="46"/>
    </row>
    <row r="69" ht="12.75">
      <c r="B69" s="46"/>
    </row>
    <row r="70" ht="12.75">
      <c r="B70" s="46"/>
    </row>
    <row r="71" ht="12.75">
      <c r="B71" s="46"/>
    </row>
    <row r="72" ht="12.75">
      <c r="B72" s="46"/>
    </row>
    <row r="73" ht="12.75">
      <c r="B73" s="46"/>
    </row>
    <row r="74" ht="12.75">
      <c r="B74" s="46"/>
    </row>
    <row r="75" ht="12.75">
      <c r="B75" s="46"/>
    </row>
    <row r="76" ht="12.75">
      <c r="B76" s="46"/>
    </row>
    <row r="77" ht="12.75">
      <c r="B77" s="46"/>
    </row>
    <row r="78" ht="12.75">
      <c r="B78" s="46"/>
    </row>
    <row r="79" ht="12.75">
      <c r="B79" s="46"/>
    </row>
    <row r="80" ht="12.75">
      <c r="B80" s="46"/>
    </row>
    <row r="81" ht="12.75">
      <c r="B81" s="46"/>
    </row>
    <row r="82" ht="12.75">
      <c r="B82" s="46"/>
    </row>
    <row r="83" ht="12.75">
      <c r="B83" s="46"/>
    </row>
    <row r="84" ht="12.75">
      <c r="B84" s="46"/>
    </row>
    <row r="85" ht="12.75">
      <c r="B85" s="46"/>
    </row>
    <row r="86" ht="12.75">
      <c r="B86" s="46"/>
    </row>
    <row r="87" ht="12.75">
      <c r="B87" s="46"/>
    </row>
    <row r="88" ht="12.75">
      <c r="B88" s="46"/>
    </row>
    <row r="89" ht="12.75">
      <c r="B89" s="46"/>
    </row>
    <row r="90" ht="12.75">
      <c r="B90" s="46"/>
    </row>
    <row r="91" ht="12.75">
      <c r="B91" s="46"/>
    </row>
    <row r="92" ht="12.75">
      <c r="B92" s="46"/>
    </row>
    <row r="93" ht="12.75">
      <c r="B93" s="46"/>
    </row>
    <row r="94" ht="12.75">
      <c r="B94" s="46"/>
    </row>
    <row r="95" ht="12.75">
      <c r="B95" s="46"/>
    </row>
    <row r="96" ht="12.75">
      <c r="B96" s="46"/>
    </row>
    <row r="97" ht="12.75">
      <c r="B97" s="46"/>
    </row>
    <row r="98" ht="12.75">
      <c r="B98" s="46"/>
    </row>
    <row r="99" ht="12.75">
      <c r="B99" s="46"/>
    </row>
  </sheetData>
  <mergeCells count="1">
    <mergeCell ref="H1:K1"/>
  </mergeCells>
  <printOptions/>
  <pageMargins left="0.2" right="0.2" top="0.5" bottom="0.5" header="0.17" footer="0.2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9"/>
  <sheetViews>
    <sheetView zoomScale="90" zoomScaleNormal="90" workbookViewId="0" topLeftCell="A81">
      <selection activeCell="C118" sqref="C118"/>
    </sheetView>
  </sheetViews>
  <sheetFormatPr defaultColWidth="9.140625" defaultRowHeight="12.75"/>
  <cols>
    <col min="1" max="34" width="3.57421875" style="94" customWidth="1"/>
    <col min="35" max="35" width="5.7109375" style="94" customWidth="1"/>
    <col min="36" max="16384" width="8.8515625" style="94" customWidth="1"/>
  </cols>
  <sheetData>
    <row r="1" spans="1:35" ht="12.75">
      <c r="A1" s="93" t="s">
        <v>130</v>
      </c>
      <c r="AI1" s="93" t="s">
        <v>121</v>
      </c>
    </row>
    <row r="3" spans="1:35" ht="12.75">
      <c r="A3" s="95">
        <v>1</v>
      </c>
      <c r="B3" s="95">
        <v>1</v>
      </c>
      <c r="C3" s="95">
        <v>1</v>
      </c>
      <c r="D3" s="95">
        <v>1</v>
      </c>
      <c r="E3" s="95">
        <v>1</v>
      </c>
      <c r="F3" s="95">
        <v>1</v>
      </c>
      <c r="G3" s="95">
        <v>1</v>
      </c>
      <c r="H3" s="95">
        <v>1</v>
      </c>
      <c r="I3" s="95">
        <v>1</v>
      </c>
      <c r="J3" s="95">
        <v>1</v>
      </c>
      <c r="K3" s="95">
        <v>1</v>
      </c>
      <c r="L3" s="95">
        <v>1</v>
      </c>
      <c r="M3" s="95">
        <v>1</v>
      </c>
      <c r="N3" s="95">
        <v>1</v>
      </c>
      <c r="O3" s="95">
        <v>1</v>
      </c>
      <c r="P3" s="95">
        <v>1</v>
      </c>
      <c r="Q3" s="95">
        <v>1</v>
      </c>
      <c r="R3" s="95">
        <v>1</v>
      </c>
      <c r="S3" s="95">
        <v>1</v>
      </c>
      <c r="T3" s="95">
        <v>1</v>
      </c>
      <c r="U3" s="95">
        <v>1</v>
      </c>
      <c r="V3" s="95">
        <v>1</v>
      </c>
      <c r="W3" s="95">
        <v>1</v>
      </c>
      <c r="X3" s="95">
        <v>1</v>
      </c>
      <c r="Y3" s="95">
        <v>1</v>
      </c>
      <c r="Z3" s="95">
        <v>1</v>
      </c>
      <c r="AA3" s="95">
        <v>1</v>
      </c>
      <c r="AB3" s="95">
        <v>1</v>
      </c>
      <c r="AC3" s="95">
        <v>1</v>
      </c>
      <c r="AD3" s="95">
        <v>1</v>
      </c>
      <c r="AE3" s="95">
        <v>1</v>
      </c>
      <c r="AF3" s="95">
        <v>1</v>
      </c>
      <c r="AG3" s="95">
        <v>1</v>
      </c>
      <c r="AH3" s="95">
        <v>1</v>
      </c>
      <c r="AI3" s="96"/>
    </row>
    <row r="4" spans="1:35" ht="12.75">
      <c r="A4" s="95">
        <f aca="true" t="shared" si="0" ref="A4:AG4">B4-1</f>
        <v>2</v>
      </c>
      <c r="B4" s="95">
        <f t="shared" si="0"/>
        <v>3</v>
      </c>
      <c r="C4" s="95">
        <f t="shared" si="0"/>
        <v>4</v>
      </c>
      <c r="D4" s="95">
        <f t="shared" si="0"/>
        <v>5</v>
      </c>
      <c r="E4" s="95">
        <f t="shared" si="0"/>
        <v>6</v>
      </c>
      <c r="F4" s="95">
        <f t="shared" si="0"/>
        <v>7</v>
      </c>
      <c r="G4" s="95">
        <f t="shared" si="0"/>
        <v>8</v>
      </c>
      <c r="H4" s="95">
        <f t="shared" si="0"/>
        <v>9</v>
      </c>
      <c r="I4" s="95">
        <f t="shared" si="0"/>
        <v>10</v>
      </c>
      <c r="J4" s="95">
        <f t="shared" si="0"/>
        <v>11</v>
      </c>
      <c r="K4" s="95">
        <f t="shared" si="0"/>
        <v>12</v>
      </c>
      <c r="L4" s="95">
        <f t="shared" si="0"/>
        <v>13</v>
      </c>
      <c r="M4" s="95">
        <f t="shared" si="0"/>
        <v>14</v>
      </c>
      <c r="N4" s="95">
        <f t="shared" si="0"/>
        <v>15</v>
      </c>
      <c r="O4" s="95">
        <f t="shared" si="0"/>
        <v>16</v>
      </c>
      <c r="P4" s="95">
        <f t="shared" si="0"/>
        <v>17</v>
      </c>
      <c r="Q4" s="95">
        <f t="shared" si="0"/>
        <v>18</v>
      </c>
      <c r="R4" s="95">
        <f t="shared" si="0"/>
        <v>19</v>
      </c>
      <c r="S4" s="95">
        <f t="shared" si="0"/>
        <v>20</v>
      </c>
      <c r="T4" s="95">
        <f t="shared" si="0"/>
        <v>21</v>
      </c>
      <c r="U4" s="95">
        <f t="shared" si="0"/>
        <v>22</v>
      </c>
      <c r="V4" s="95">
        <f t="shared" si="0"/>
        <v>23</v>
      </c>
      <c r="W4" s="95">
        <f t="shared" si="0"/>
        <v>24</v>
      </c>
      <c r="X4" s="95">
        <f t="shared" si="0"/>
        <v>25</v>
      </c>
      <c r="Y4" s="95">
        <f t="shared" si="0"/>
        <v>26</v>
      </c>
      <c r="Z4" s="95">
        <f t="shared" si="0"/>
        <v>27</v>
      </c>
      <c r="AA4" s="95">
        <f t="shared" si="0"/>
        <v>28</v>
      </c>
      <c r="AB4" s="95">
        <f t="shared" si="0"/>
        <v>29</v>
      </c>
      <c r="AC4" s="95">
        <f t="shared" si="0"/>
        <v>30</v>
      </c>
      <c r="AD4" s="95">
        <f t="shared" si="0"/>
        <v>31</v>
      </c>
      <c r="AE4" s="95">
        <f t="shared" si="0"/>
        <v>32</v>
      </c>
      <c r="AF4" s="95">
        <f t="shared" si="0"/>
        <v>33</v>
      </c>
      <c r="AG4" s="95">
        <f t="shared" si="0"/>
        <v>34</v>
      </c>
      <c r="AH4" s="95">
        <v>35</v>
      </c>
      <c r="AI4" s="97"/>
    </row>
    <row r="6" spans="2:35" ht="12.75">
      <c r="B6" s="95">
        <f aca="true" t="shared" si="1" ref="B6:AH6">B3+1</f>
        <v>2</v>
      </c>
      <c r="C6" s="95">
        <f t="shared" si="1"/>
        <v>2</v>
      </c>
      <c r="D6" s="95">
        <f t="shared" si="1"/>
        <v>2</v>
      </c>
      <c r="E6" s="95">
        <f t="shared" si="1"/>
        <v>2</v>
      </c>
      <c r="F6" s="95">
        <f t="shared" si="1"/>
        <v>2</v>
      </c>
      <c r="G6" s="95">
        <f t="shared" si="1"/>
        <v>2</v>
      </c>
      <c r="H6" s="95">
        <f t="shared" si="1"/>
        <v>2</v>
      </c>
      <c r="I6" s="95">
        <f t="shared" si="1"/>
        <v>2</v>
      </c>
      <c r="J6" s="95">
        <f t="shared" si="1"/>
        <v>2</v>
      </c>
      <c r="K6" s="95">
        <f t="shared" si="1"/>
        <v>2</v>
      </c>
      <c r="L6" s="95">
        <f t="shared" si="1"/>
        <v>2</v>
      </c>
      <c r="M6" s="95">
        <f t="shared" si="1"/>
        <v>2</v>
      </c>
      <c r="N6" s="95">
        <f t="shared" si="1"/>
        <v>2</v>
      </c>
      <c r="O6" s="95">
        <f t="shared" si="1"/>
        <v>2</v>
      </c>
      <c r="P6" s="95">
        <f t="shared" si="1"/>
        <v>2</v>
      </c>
      <c r="Q6" s="95">
        <f t="shared" si="1"/>
        <v>2</v>
      </c>
      <c r="R6" s="95">
        <f t="shared" si="1"/>
        <v>2</v>
      </c>
      <c r="S6" s="95">
        <f t="shared" si="1"/>
        <v>2</v>
      </c>
      <c r="T6" s="95">
        <f t="shared" si="1"/>
        <v>2</v>
      </c>
      <c r="U6" s="95">
        <f t="shared" si="1"/>
        <v>2</v>
      </c>
      <c r="V6" s="95">
        <f t="shared" si="1"/>
        <v>2</v>
      </c>
      <c r="W6" s="95">
        <f t="shared" si="1"/>
        <v>2</v>
      </c>
      <c r="X6" s="95">
        <f t="shared" si="1"/>
        <v>2</v>
      </c>
      <c r="Y6" s="95">
        <f t="shared" si="1"/>
        <v>2</v>
      </c>
      <c r="Z6" s="95">
        <f t="shared" si="1"/>
        <v>2</v>
      </c>
      <c r="AA6" s="95">
        <f t="shared" si="1"/>
        <v>2</v>
      </c>
      <c r="AB6" s="95">
        <f t="shared" si="1"/>
        <v>2</v>
      </c>
      <c r="AC6" s="95">
        <f t="shared" si="1"/>
        <v>2</v>
      </c>
      <c r="AD6" s="95">
        <f t="shared" si="1"/>
        <v>2</v>
      </c>
      <c r="AE6" s="95">
        <f t="shared" si="1"/>
        <v>2</v>
      </c>
      <c r="AF6" s="95">
        <f t="shared" si="1"/>
        <v>2</v>
      </c>
      <c r="AG6" s="95">
        <f t="shared" si="1"/>
        <v>2</v>
      </c>
      <c r="AH6" s="95">
        <f t="shared" si="1"/>
        <v>2</v>
      </c>
      <c r="AI6" s="96"/>
    </row>
    <row r="7" spans="1:35" ht="12.75">
      <c r="A7" s="98"/>
      <c r="B7" s="95">
        <f aca="true" t="shared" si="2" ref="B7:AG7">C7-1</f>
        <v>3</v>
      </c>
      <c r="C7" s="95">
        <f t="shared" si="2"/>
        <v>4</v>
      </c>
      <c r="D7" s="95">
        <f t="shared" si="2"/>
        <v>5</v>
      </c>
      <c r="E7" s="95">
        <f t="shared" si="2"/>
        <v>6</v>
      </c>
      <c r="F7" s="95">
        <f t="shared" si="2"/>
        <v>7</v>
      </c>
      <c r="G7" s="95">
        <f t="shared" si="2"/>
        <v>8</v>
      </c>
      <c r="H7" s="95">
        <f t="shared" si="2"/>
        <v>9</v>
      </c>
      <c r="I7" s="95">
        <f t="shared" si="2"/>
        <v>10</v>
      </c>
      <c r="J7" s="95">
        <f t="shared" si="2"/>
        <v>11</v>
      </c>
      <c r="K7" s="95">
        <f t="shared" si="2"/>
        <v>12</v>
      </c>
      <c r="L7" s="95">
        <f t="shared" si="2"/>
        <v>13</v>
      </c>
      <c r="M7" s="95">
        <f t="shared" si="2"/>
        <v>14</v>
      </c>
      <c r="N7" s="95">
        <f t="shared" si="2"/>
        <v>15</v>
      </c>
      <c r="O7" s="95">
        <f t="shared" si="2"/>
        <v>16</v>
      </c>
      <c r="P7" s="95">
        <f t="shared" si="2"/>
        <v>17</v>
      </c>
      <c r="Q7" s="95">
        <f t="shared" si="2"/>
        <v>18</v>
      </c>
      <c r="R7" s="95">
        <f t="shared" si="2"/>
        <v>19</v>
      </c>
      <c r="S7" s="95">
        <f t="shared" si="2"/>
        <v>20</v>
      </c>
      <c r="T7" s="95">
        <f t="shared" si="2"/>
        <v>21</v>
      </c>
      <c r="U7" s="95">
        <f t="shared" si="2"/>
        <v>22</v>
      </c>
      <c r="V7" s="95">
        <f t="shared" si="2"/>
        <v>23</v>
      </c>
      <c r="W7" s="95">
        <f t="shared" si="2"/>
        <v>24</v>
      </c>
      <c r="X7" s="95">
        <f t="shared" si="2"/>
        <v>25</v>
      </c>
      <c r="Y7" s="95">
        <f t="shared" si="2"/>
        <v>26</v>
      </c>
      <c r="Z7" s="95">
        <f t="shared" si="2"/>
        <v>27</v>
      </c>
      <c r="AA7" s="95">
        <f t="shared" si="2"/>
        <v>28</v>
      </c>
      <c r="AB7" s="95">
        <f t="shared" si="2"/>
        <v>29</v>
      </c>
      <c r="AC7" s="95">
        <f t="shared" si="2"/>
        <v>30</v>
      </c>
      <c r="AD7" s="95">
        <f t="shared" si="2"/>
        <v>31</v>
      </c>
      <c r="AE7" s="95">
        <f t="shared" si="2"/>
        <v>32</v>
      </c>
      <c r="AF7" s="95">
        <f t="shared" si="2"/>
        <v>33</v>
      </c>
      <c r="AG7" s="95">
        <f t="shared" si="2"/>
        <v>34</v>
      </c>
      <c r="AH7" s="95">
        <v>35</v>
      </c>
      <c r="AI7" s="97"/>
    </row>
    <row r="9" spans="2:35" ht="12.75">
      <c r="B9" s="98"/>
      <c r="C9" s="95">
        <f aca="true" t="shared" si="3" ref="C9:AH9">C6+1</f>
        <v>3</v>
      </c>
      <c r="D9" s="95">
        <f t="shared" si="3"/>
        <v>3</v>
      </c>
      <c r="E9" s="95">
        <f t="shared" si="3"/>
        <v>3</v>
      </c>
      <c r="F9" s="95">
        <f t="shared" si="3"/>
        <v>3</v>
      </c>
      <c r="G9" s="95">
        <f t="shared" si="3"/>
        <v>3</v>
      </c>
      <c r="H9" s="95">
        <f t="shared" si="3"/>
        <v>3</v>
      </c>
      <c r="I9" s="95">
        <f t="shared" si="3"/>
        <v>3</v>
      </c>
      <c r="J9" s="95">
        <f t="shared" si="3"/>
        <v>3</v>
      </c>
      <c r="K9" s="95">
        <f t="shared" si="3"/>
        <v>3</v>
      </c>
      <c r="L9" s="95">
        <f t="shared" si="3"/>
        <v>3</v>
      </c>
      <c r="M9" s="95">
        <f t="shared" si="3"/>
        <v>3</v>
      </c>
      <c r="N9" s="95">
        <f t="shared" si="3"/>
        <v>3</v>
      </c>
      <c r="O9" s="95">
        <f t="shared" si="3"/>
        <v>3</v>
      </c>
      <c r="P9" s="95">
        <f t="shared" si="3"/>
        <v>3</v>
      </c>
      <c r="Q9" s="95">
        <f t="shared" si="3"/>
        <v>3</v>
      </c>
      <c r="R9" s="95">
        <f t="shared" si="3"/>
        <v>3</v>
      </c>
      <c r="S9" s="95">
        <f t="shared" si="3"/>
        <v>3</v>
      </c>
      <c r="T9" s="95">
        <f t="shared" si="3"/>
        <v>3</v>
      </c>
      <c r="U9" s="95">
        <f t="shared" si="3"/>
        <v>3</v>
      </c>
      <c r="V9" s="95">
        <f t="shared" si="3"/>
        <v>3</v>
      </c>
      <c r="W9" s="95">
        <f t="shared" si="3"/>
        <v>3</v>
      </c>
      <c r="X9" s="95">
        <f t="shared" si="3"/>
        <v>3</v>
      </c>
      <c r="Y9" s="95">
        <f t="shared" si="3"/>
        <v>3</v>
      </c>
      <c r="Z9" s="95">
        <f t="shared" si="3"/>
        <v>3</v>
      </c>
      <c r="AA9" s="95">
        <f t="shared" si="3"/>
        <v>3</v>
      </c>
      <c r="AB9" s="95">
        <f t="shared" si="3"/>
        <v>3</v>
      </c>
      <c r="AC9" s="95">
        <f t="shared" si="3"/>
        <v>3</v>
      </c>
      <c r="AD9" s="95">
        <f t="shared" si="3"/>
        <v>3</v>
      </c>
      <c r="AE9" s="95">
        <f t="shared" si="3"/>
        <v>3</v>
      </c>
      <c r="AF9" s="95">
        <f t="shared" si="3"/>
        <v>3</v>
      </c>
      <c r="AG9" s="95">
        <f t="shared" si="3"/>
        <v>3</v>
      </c>
      <c r="AH9" s="95">
        <f t="shared" si="3"/>
        <v>3</v>
      </c>
      <c r="AI9" s="96"/>
    </row>
    <row r="10" spans="2:35" ht="12.75">
      <c r="B10" s="98"/>
      <c r="C10" s="95">
        <f aca="true" t="shared" si="4" ref="C10:AG10">D10-1</f>
        <v>4</v>
      </c>
      <c r="D10" s="95">
        <f t="shared" si="4"/>
        <v>5</v>
      </c>
      <c r="E10" s="95">
        <f t="shared" si="4"/>
        <v>6</v>
      </c>
      <c r="F10" s="95">
        <f t="shared" si="4"/>
        <v>7</v>
      </c>
      <c r="G10" s="95">
        <f t="shared" si="4"/>
        <v>8</v>
      </c>
      <c r="H10" s="95">
        <f t="shared" si="4"/>
        <v>9</v>
      </c>
      <c r="I10" s="95">
        <f t="shared" si="4"/>
        <v>10</v>
      </c>
      <c r="J10" s="95">
        <f t="shared" si="4"/>
        <v>11</v>
      </c>
      <c r="K10" s="95">
        <f t="shared" si="4"/>
        <v>12</v>
      </c>
      <c r="L10" s="95">
        <f t="shared" si="4"/>
        <v>13</v>
      </c>
      <c r="M10" s="95">
        <f t="shared" si="4"/>
        <v>14</v>
      </c>
      <c r="N10" s="95">
        <f t="shared" si="4"/>
        <v>15</v>
      </c>
      <c r="O10" s="95">
        <f t="shared" si="4"/>
        <v>16</v>
      </c>
      <c r="P10" s="95">
        <f t="shared" si="4"/>
        <v>17</v>
      </c>
      <c r="Q10" s="95">
        <f t="shared" si="4"/>
        <v>18</v>
      </c>
      <c r="R10" s="95">
        <f t="shared" si="4"/>
        <v>19</v>
      </c>
      <c r="S10" s="95">
        <f t="shared" si="4"/>
        <v>20</v>
      </c>
      <c r="T10" s="95">
        <f t="shared" si="4"/>
        <v>21</v>
      </c>
      <c r="U10" s="95">
        <f t="shared" si="4"/>
        <v>22</v>
      </c>
      <c r="V10" s="95">
        <f t="shared" si="4"/>
        <v>23</v>
      </c>
      <c r="W10" s="95">
        <f t="shared" si="4"/>
        <v>24</v>
      </c>
      <c r="X10" s="95">
        <f t="shared" si="4"/>
        <v>25</v>
      </c>
      <c r="Y10" s="95">
        <f t="shared" si="4"/>
        <v>26</v>
      </c>
      <c r="Z10" s="95">
        <f t="shared" si="4"/>
        <v>27</v>
      </c>
      <c r="AA10" s="95">
        <f t="shared" si="4"/>
        <v>28</v>
      </c>
      <c r="AB10" s="95">
        <f t="shared" si="4"/>
        <v>29</v>
      </c>
      <c r="AC10" s="95">
        <f t="shared" si="4"/>
        <v>30</v>
      </c>
      <c r="AD10" s="95">
        <f t="shared" si="4"/>
        <v>31</v>
      </c>
      <c r="AE10" s="95">
        <f t="shared" si="4"/>
        <v>32</v>
      </c>
      <c r="AF10" s="95">
        <f t="shared" si="4"/>
        <v>33</v>
      </c>
      <c r="AG10" s="95">
        <f t="shared" si="4"/>
        <v>34</v>
      </c>
      <c r="AH10" s="95">
        <v>35</v>
      </c>
      <c r="AI10" s="97"/>
    </row>
    <row r="12" spans="4:35" ht="12.75">
      <c r="D12" s="95">
        <f aca="true" t="shared" si="5" ref="D12:AH12">D9+1</f>
        <v>4</v>
      </c>
      <c r="E12" s="95">
        <f t="shared" si="5"/>
        <v>4</v>
      </c>
      <c r="F12" s="95">
        <f t="shared" si="5"/>
        <v>4</v>
      </c>
      <c r="G12" s="95">
        <f t="shared" si="5"/>
        <v>4</v>
      </c>
      <c r="H12" s="95">
        <f t="shared" si="5"/>
        <v>4</v>
      </c>
      <c r="I12" s="95">
        <f t="shared" si="5"/>
        <v>4</v>
      </c>
      <c r="J12" s="95">
        <f t="shared" si="5"/>
        <v>4</v>
      </c>
      <c r="K12" s="95">
        <f t="shared" si="5"/>
        <v>4</v>
      </c>
      <c r="L12" s="95">
        <f t="shared" si="5"/>
        <v>4</v>
      </c>
      <c r="M12" s="95">
        <f t="shared" si="5"/>
        <v>4</v>
      </c>
      <c r="N12" s="95">
        <f t="shared" si="5"/>
        <v>4</v>
      </c>
      <c r="O12" s="95">
        <f t="shared" si="5"/>
        <v>4</v>
      </c>
      <c r="P12" s="95">
        <f t="shared" si="5"/>
        <v>4</v>
      </c>
      <c r="Q12" s="95">
        <f t="shared" si="5"/>
        <v>4</v>
      </c>
      <c r="R12" s="95">
        <f t="shared" si="5"/>
        <v>4</v>
      </c>
      <c r="S12" s="95">
        <f t="shared" si="5"/>
        <v>4</v>
      </c>
      <c r="T12" s="95">
        <f t="shared" si="5"/>
        <v>4</v>
      </c>
      <c r="U12" s="95">
        <f t="shared" si="5"/>
        <v>4</v>
      </c>
      <c r="V12" s="95">
        <f t="shared" si="5"/>
        <v>4</v>
      </c>
      <c r="W12" s="95">
        <f t="shared" si="5"/>
        <v>4</v>
      </c>
      <c r="X12" s="95">
        <f t="shared" si="5"/>
        <v>4</v>
      </c>
      <c r="Y12" s="95">
        <f t="shared" si="5"/>
        <v>4</v>
      </c>
      <c r="Z12" s="95">
        <f t="shared" si="5"/>
        <v>4</v>
      </c>
      <c r="AA12" s="95">
        <f t="shared" si="5"/>
        <v>4</v>
      </c>
      <c r="AB12" s="95">
        <f t="shared" si="5"/>
        <v>4</v>
      </c>
      <c r="AC12" s="95">
        <f t="shared" si="5"/>
        <v>4</v>
      </c>
      <c r="AD12" s="95">
        <f t="shared" si="5"/>
        <v>4</v>
      </c>
      <c r="AE12" s="95">
        <f t="shared" si="5"/>
        <v>4</v>
      </c>
      <c r="AF12" s="95">
        <f t="shared" si="5"/>
        <v>4</v>
      </c>
      <c r="AG12" s="95">
        <f t="shared" si="5"/>
        <v>4</v>
      </c>
      <c r="AH12" s="95">
        <f t="shared" si="5"/>
        <v>4</v>
      </c>
      <c r="AI12" s="96"/>
    </row>
    <row r="13" spans="4:35" ht="12.75">
      <c r="D13" s="95">
        <f aca="true" t="shared" si="6" ref="D13:AG13">E13-1</f>
        <v>5</v>
      </c>
      <c r="E13" s="95">
        <f t="shared" si="6"/>
        <v>6</v>
      </c>
      <c r="F13" s="95">
        <f t="shared" si="6"/>
        <v>7</v>
      </c>
      <c r="G13" s="95">
        <f t="shared" si="6"/>
        <v>8</v>
      </c>
      <c r="H13" s="95">
        <f t="shared" si="6"/>
        <v>9</v>
      </c>
      <c r="I13" s="95">
        <f t="shared" si="6"/>
        <v>10</v>
      </c>
      <c r="J13" s="95">
        <f t="shared" si="6"/>
        <v>11</v>
      </c>
      <c r="K13" s="95">
        <f t="shared" si="6"/>
        <v>12</v>
      </c>
      <c r="L13" s="95">
        <f t="shared" si="6"/>
        <v>13</v>
      </c>
      <c r="M13" s="95">
        <f t="shared" si="6"/>
        <v>14</v>
      </c>
      <c r="N13" s="95">
        <f t="shared" si="6"/>
        <v>15</v>
      </c>
      <c r="O13" s="95">
        <f t="shared" si="6"/>
        <v>16</v>
      </c>
      <c r="P13" s="95">
        <f t="shared" si="6"/>
        <v>17</v>
      </c>
      <c r="Q13" s="95">
        <f t="shared" si="6"/>
        <v>18</v>
      </c>
      <c r="R13" s="95">
        <f t="shared" si="6"/>
        <v>19</v>
      </c>
      <c r="S13" s="95">
        <f t="shared" si="6"/>
        <v>20</v>
      </c>
      <c r="T13" s="95">
        <f t="shared" si="6"/>
        <v>21</v>
      </c>
      <c r="U13" s="95">
        <f t="shared" si="6"/>
        <v>22</v>
      </c>
      <c r="V13" s="95">
        <f t="shared" si="6"/>
        <v>23</v>
      </c>
      <c r="W13" s="95">
        <f t="shared" si="6"/>
        <v>24</v>
      </c>
      <c r="X13" s="95">
        <f t="shared" si="6"/>
        <v>25</v>
      </c>
      <c r="Y13" s="95">
        <f t="shared" si="6"/>
        <v>26</v>
      </c>
      <c r="Z13" s="95">
        <f t="shared" si="6"/>
        <v>27</v>
      </c>
      <c r="AA13" s="95">
        <f t="shared" si="6"/>
        <v>28</v>
      </c>
      <c r="AB13" s="95">
        <f t="shared" si="6"/>
        <v>29</v>
      </c>
      <c r="AC13" s="95">
        <f t="shared" si="6"/>
        <v>30</v>
      </c>
      <c r="AD13" s="95">
        <f t="shared" si="6"/>
        <v>31</v>
      </c>
      <c r="AE13" s="95">
        <f t="shared" si="6"/>
        <v>32</v>
      </c>
      <c r="AF13" s="95">
        <f t="shared" si="6"/>
        <v>33</v>
      </c>
      <c r="AG13" s="95">
        <f t="shared" si="6"/>
        <v>34</v>
      </c>
      <c r="AH13" s="95">
        <v>35</v>
      </c>
      <c r="AI13" s="97"/>
    </row>
    <row r="15" spans="5:35" ht="12.75">
      <c r="E15" s="95">
        <f aca="true" t="shared" si="7" ref="E15:AH15">E12+1</f>
        <v>5</v>
      </c>
      <c r="F15" s="95">
        <f t="shared" si="7"/>
        <v>5</v>
      </c>
      <c r="G15" s="95">
        <f t="shared" si="7"/>
        <v>5</v>
      </c>
      <c r="H15" s="95">
        <f t="shared" si="7"/>
        <v>5</v>
      </c>
      <c r="I15" s="95">
        <f t="shared" si="7"/>
        <v>5</v>
      </c>
      <c r="J15" s="95">
        <f t="shared" si="7"/>
        <v>5</v>
      </c>
      <c r="K15" s="95">
        <f t="shared" si="7"/>
        <v>5</v>
      </c>
      <c r="L15" s="95">
        <f t="shared" si="7"/>
        <v>5</v>
      </c>
      <c r="M15" s="95">
        <f t="shared" si="7"/>
        <v>5</v>
      </c>
      <c r="N15" s="95">
        <f t="shared" si="7"/>
        <v>5</v>
      </c>
      <c r="O15" s="95">
        <f t="shared" si="7"/>
        <v>5</v>
      </c>
      <c r="P15" s="95">
        <f t="shared" si="7"/>
        <v>5</v>
      </c>
      <c r="Q15" s="95">
        <f t="shared" si="7"/>
        <v>5</v>
      </c>
      <c r="R15" s="95">
        <f t="shared" si="7"/>
        <v>5</v>
      </c>
      <c r="S15" s="95">
        <f t="shared" si="7"/>
        <v>5</v>
      </c>
      <c r="T15" s="95">
        <f t="shared" si="7"/>
        <v>5</v>
      </c>
      <c r="U15" s="95">
        <f t="shared" si="7"/>
        <v>5</v>
      </c>
      <c r="V15" s="95">
        <f t="shared" si="7"/>
        <v>5</v>
      </c>
      <c r="W15" s="95">
        <f t="shared" si="7"/>
        <v>5</v>
      </c>
      <c r="X15" s="95">
        <f t="shared" si="7"/>
        <v>5</v>
      </c>
      <c r="Y15" s="95">
        <f t="shared" si="7"/>
        <v>5</v>
      </c>
      <c r="Z15" s="95">
        <f t="shared" si="7"/>
        <v>5</v>
      </c>
      <c r="AA15" s="95">
        <f t="shared" si="7"/>
        <v>5</v>
      </c>
      <c r="AB15" s="95">
        <f t="shared" si="7"/>
        <v>5</v>
      </c>
      <c r="AC15" s="95">
        <f t="shared" si="7"/>
        <v>5</v>
      </c>
      <c r="AD15" s="95">
        <f t="shared" si="7"/>
        <v>5</v>
      </c>
      <c r="AE15" s="95">
        <f t="shared" si="7"/>
        <v>5</v>
      </c>
      <c r="AF15" s="95">
        <f t="shared" si="7"/>
        <v>5</v>
      </c>
      <c r="AG15" s="95">
        <f t="shared" si="7"/>
        <v>5</v>
      </c>
      <c r="AH15" s="95">
        <f t="shared" si="7"/>
        <v>5</v>
      </c>
      <c r="AI15" s="96"/>
    </row>
    <row r="16" spans="5:35" ht="12.75">
      <c r="E16" s="95">
        <f aca="true" t="shared" si="8" ref="E16:AG16">F16-1</f>
        <v>6</v>
      </c>
      <c r="F16" s="95">
        <f t="shared" si="8"/>
        <v>7</v>
      </c>
      <c r="G16" s="95">
        <f t="shared" si="8"/>
        <v>8</v>
      </c>
      <c r="H16" s="95">
        <f t="shared" si="8"/>
        <v>9</v>
      </c>
      <c r="I16" s="95">
        <f t="shared" si="8"/>
        <v>10</v>
      </c>
      <c r="J16" s="95">
        <f t="shared" si="8"/>
        <v>11</v>
      </c>
      <c r="K16" s="95">
        <f t="shared" si="8"/>
        <v>12</v>
      </c>
      <c r="L16" s="95">
        <f t="shared" si="8"/>
        <v>13</v>
      </c>
      <c r="M16" s="95">
        <f t="shared" si="8"/>
        <v>14</v>
      </c>
      <c r="N16" s="95">
        <f t="shared" si="8"/>
        <v>15</v>
      </c>
      <c r="O16" s="95">
        <f t="shared" si="8"/>
        <v>16</v>
      </c>
      <c r="P16" s="95">
        <f t="shared" si="8"/>
        <v>17</v>
      </c>
      <c r="Q16" s="95">
        <f t="shared" si="8"/>
        <v>18</v>
      </c>
      <c r="R16" s="95">
        <f t="shared" si="8"/>
        <v>19</v>
      </c>
      <c r="S16" s="95">
        <f t="shared" si="8"/>
        <v>20</v>
      </c>
      <c r="T16" s="95">
        <f t="shared" si="8"/>
        <v>21</v>
      </c>
      <c r="U16" s="95">
        <f t="shared" si="8"/>
        <v>22</v>
      </c>
      <c r="V16" s="95">
        <f t="shared" si="8"/>
        <v>23</v>
      </c>
      <c r="W16" s="95">
        <f t="shared" si="8"/>
        <v>24</v>
      </c>
      <c r="X16" s="95">
        <f t="shared" si="8"/>
        <v>25</v>
      </c>
      <c r="Y16" s="95">
        <f t="shared" si="8"/>
        <v>26</v>
      </c>
      <c r="Z16" s="95">
        <f t="shared" si="8"/>
        <v>27</v>
      </c>
      <c r="AA16" s="95">
        <f t="shared" si="8"/>
        <v>28</v>
      </c>
      <c r="AB16" s="95">
        <f t="shared" si="8"/>
        <v>29</v>
      </c>
      <c r="AC16" s="95">
        <f t="shared" si="8"/>
        <v>30</v>
      </c>
      <c r="AD16" s="95">
        <f t="shared" si="8"/>
        <v>31</v>
      </c>
      <c r="AE16" s="95">
        <f t="shared" si="8"/>
        <v>32</v>
      </c>
      <c r="AF16" s="95">
        <f t="shared" si="8"/>
        <v>33</v>
      </c>
      <c r="AG16" s="95">
        <f t="shared" si="8"/>
        <v>34</v>
      </c>
      <c r="AH16" s="95">
        <v>35</v>
      </c>
      <c r="AI16" s="97"/>
    </row>
    <row r="18" spans="6:35" ht="12.75">
      <c r="F18" s="95">
        <f aca="true" t="shared" si="9" ref="F18:AH18">F15+1</f>
        <v>6</v>
      </c>
      <c r="G18" s="95">
        <f t="shared" si="9"/>
        <v>6</v>
      </c>
      <c r="H18" s="95">
        <f t="shared" si="9"/>
        <v>6</v>
      </c>
      <c r="I18" s="95">
        <f t="shared" si="9"/>
        <v>6</v>
      </c>
      <c r="J18" s="95">
        <f t="shared" si="9"/>
        <v>6</v>
      </c>
      <c r="K18" s="95">
        <f t="shared" si="9"/>
        <v>6</v>
      </c>
      <c r="L18" s="95">
        <f t="shared" si="9"/>
        <v>6</v>
      </c>
      <c r="M18" s="95">
        <f t="shared" si="9"/>
        <v>6</v>
      </c>
      <c r="N18" s="95">
        <f t="shared" si="9"/>
        <v>6</v>
      </c>
      <c r="O18" s="95">
        <f t="shared" si="9"/>
        <v>6</v>
      </c>
      <c r="P18" s="95">
        <f t="shared" si="9"/>
        <v>6</v>
      </c>
      <c r="Q18" s="95">
        <f t="shared" si="9"/>
        <v>6</v>
      </c>
      <c r="R18" s="95">
        <f t="shared" si="9"/>
        <v>6</v>
      </c>
      <c r="S18" s="95">
        <f t="shared" si="9"/>
        <v>6</v>
      </c>
      <c r="T18" s="95">
        <f t="shared" si="9"/>
        <v>6</v>
      </c>
      <c r="U18" s="95">
        <f t="shared" si="9"/>
        <v>6</v>
      </c>
      <c r="V18" s="95">
        <f t="shared" si="9"/>
        <v>6</v>
      </c>
      <c r="W18" s="95">
        <f t="shared" si="9"/>
        <v>6</v>
      </c>
      <c r="X18" s="95">
        <f t="shared" si="9"/>
        <v>6</v>
      </c>
      <c r="Y18" s="95">
        <f t="shared" si="9"/>
        <v>6</v>
      </c>
      <c r="Z18" s="95">
        <f t="shared" si="9"/>
        <v>6</v>
      </c>
      <c r="AA18" s="95">
        <f t="shared" si="9"/>
        <v>6</v>
      </c>
      <c r="AB18" s="95">
        <f t="shared" si="9"/>
        <v>6</v>
      </c>
      <c r="AC18" s="95">
        <f t="shared" si="9"/>
        <v>6</v>
      </c>
      <c r="AD18" s="95">
        <f t="shared" si="9"/>
        <v>6</v>
      </c>
      <c r="AE18" s="95">
        <f t="shared" si="9"/>
        <v>6</v>
      </c>
      <c r="AF18" s="95">
        <f t="shared" si="9"/>
        <v>6</v>
      </c>
      <c r="AG18" s="95">
        <f t="shared" si="9"/>
        <v>6</v>
      </c>
      <c r="AH18" s="95">
        <f t="shared" si="9"/>
        <v>6</v>
      </c>
      <c r="AI18" s="96"/>
    </row>
    <row r="19" spans="6:35" ht="12.75">
      <c r="F19" s="95">
        <f aca="true" t="shared" si="10" ref="F19:AG19">G19-1</f>
        <v>7</v>
      </c>
      <c r="G19" s="95">
        <f t="shared" si="10"/>
        <v>8</v>
      </c>
      <c r="H19" s="95">
        <f t="shared" si="10"/>
        <v>9</v>
      </c>
      <c r="I19" s="95">
        <f t="shared" si="10"/>
        <v>10</v>
      </c>
      <c r="J19" s="95">
        <f t="shared" si="10"/>
        <v>11</v>
      </c>
      <c r="K19" s="95">
        <f t="shared" si="10"/>
        <v>12</v>
      </c>
      <c r="L19" s="95">
        <f t="shared" si="10"/>
        <v>13</v>
      </c>
      <c r="M19" s="95">
        <f t="shared" si="10"/>
        <v>14</v>
      </c>
      <c r="N19" s="95">
        <f t="shared" si="10"/>
        <v>15</v>
      </c>
      <c r="O19" s="95">
        <f t="shared" si="10"/>
        <v>16</v>
      </c>
      <c r="P19" s="95">
        <f t="shared" si="10"/>
        <v>17</v>
      </c>
      <c r="Q19" s="95">
        <f t="shared" si="10"/>
        <v>18</v>
      </c>
      <c r="R19" s="95">
        <f t="shared" si="10"/>
        <v>19</v>
      </c>
      <c r="S19" s="95">
        <f t="shared" si="10"/>
        <v>20</v>
      </c>
      <c r="T19" s="95">
        <f t="shared" si="10"/>
        <v>21</v>
      </c>
      <c r="U19" s="95">
        <f t="shared" si="10"/>
        <v>22</v>
      </c>
      <c r="V19" s="95">
        <f t="shared" si="10"/>
        <v>23</v>
      </c>
      <c r="W19" s="95">
        <f t="shared" si="10"/>
        <v>24</v>
      </c>
      <c r="X19" s="95">
        <f t="shared" si="10"/>
        <v>25</v>
      </c>
      <c r="Y19" s="95">
        <f t="shared" si="10"/>
        <v>26</v>
      </c>
      <c r="Z19" s="95">
        <f t="shared" si="10"/>
        <v>27</v>
      </c>
      <c r="AA19" s="95">
        <f t="shared" si="10"/>
        <v>28</v>
      </c>
      <c r="AB19" s="95">
        <f t="shared" si="10"/>
        <v>29</v>
      </c>
      <c r="AC19" s="95">
        <f t="shared" si="10"/>
        <v>30</v>
      </c>
      <c r="AD19" s="95">
        <f t="shared" si="10"/>
        <v>31</v>
      </c>
      <c r="AE19" s="95">
        <f t="shared" si="10"/>
        <v>32</v>
      </c>
      <c r="AF19" s="95">
        <f t="shared" si="10"/>
        <v>33</v>
      </c>
      <c r="AG19" s="95">
        <f t="shared" si="10"/>
        <v>34</v>
      </c>
      <c r="AH19" s="95">
        <v>35</v>
      </c>
      <c r="AI19" s="97"/>
    </row>
    <row r="21" spans="7:35" ht="12.75">
      <c r="G21" s="95">
        <f aca="true" t="shared" si="11" ref="G21:AH21">G18+1</f>
        <v>7</v>
      </c>
      <c r="H21" s="95">
        <f t="shared" si="11"/>
        <v>7</v>
      </c>
      <c r="I21" s="95">
        <f t="shared" si="11"/>
        <v>7</v>
      </c>
      <c r="J21" s="95">
        <f t="shared" si="11"/>
        <v>7</v>
      </c>
      <c r="K21" s="95">
        <f t="shared" si="11"/>
        <v>7</v>
      </c>
      <c r="L21" s="95">
        <f t="shared" si="11"/>
        <v>7</v>
      </c>
      <c r="M21" s="95">
        <f t="shared" si="11"/>
        <v>7</v>
      </c>
      <c r="N21" s="95">
        <f t="shared" si="11"/>
        <v>7</v>
      </c>
      <c r="O21" s="95">
        <f t="shared" si="11"/>
        <v>7</v>
      </c>
      <c r="P21" s="95">
        <f t="shared" si="11"/>
        <v>7</v>
      </c>
      <c r="Q21" s="95">
        <f t="shared" si="11"/>
        <v>7</v>
      </c>
      <c r="R21" s="95">
        <f t="shared" si="11"/>
        <v>7</v>
      </c>
      <c r="S21" s="95">
        <f t="shared" si="11"/>
        <v>7</v>
      </c>
      <c r="T21" s="95">
        <f t="shared" si="11"/>
        <v>7</v>
      </c>
      <c r="U21" s="95">
        <f t="shared" si="11"/>
        <v>7</v>
      </c>
      <c r="V21" s="95">
        <f t="shared" si="11"/>
        <v>7</v>
      </c>
      <c r="W21" s="95">
        <f t="shared" si="11"/>
        <v>7</v>
      </c>
      <c r="X21" s="95">
        <f t="shared" si="11"/>
        <v>7</v>
      </c>
      <c r="Y21" s="95">
        <f t="shared" si="11"/>
        <v>7</v>
      </c>
      <c r="Z21" s="95">
        <f t="shared" si="11"/>
        <v>7</v>
      </c>
      <c r="AA21" s="95">
        <f t="shared" si="11"/>
        <v>7</v>
      </c>
      <c r="AB21" s="95">
        <f t="shared" si="11"/>
        <v>7</v>
      </c>
      <c r="AC21" s="95">
        <f t="shared" si="11"/>
        <v>7</v>
      </c>
      <c r="AD21" s="95">
        <f t="shared" si="11"/>
        <v>7</v>
      </c>
      <c r="AE21" s="95">
        <f t="shared" si="11"/>
        <v>7</v>
      </c>
      <c r="AF21" s="95">
        <f t="shared" si="11"/>
        <v>7</v>
      </c>
      <c r="AG21" s="95">
        <f t="shared" si="11"/>
        <v>7</v>
      </c>
      <c r="AH21" s="95">
        <f t="shared" si="11"/>
        <v>7</v>
      </c>
      <c r="AI21" s="96"/>
    </row>
    <row r="22" spans="7:35" ht="12.75">
      <c r="G22" s="95">
        <f aca="true" t="shared" si="12" ref="G22:AG22">H22-1</f>
        <v>8</v>
      </c>
      <c r="H22" s="95">
        <f t="shared" si="12"/>
        <v>9</v>
      </c>
      <c r="I22" s="95">
        <f t="shared" si="12"/>
        <v>10</v>
      </c>
      <c r="J22" s="95">
        <f t="shared" si="12"/>
        <v>11</v>
      </c>
      <c r="K22" s="95">
        <f t="shared" si="12"/>
        <v>12</v>
      </c>
      <c r="L22" s="95">
        <f t="shared" si="12"/>
        <v>13</v>
      </c>
      <c r="M22" s="95">
        <f t="shared" si="12"/>
        <v>14</v>
      </c>
      <c r="N22" s="95">
        <f t="shared" si="12"/>
        <v>15</v>
      </c>
      <c r="O22" s="95">
        <f t="shared" si="12"/>
        <v>16</v>
      </c>
      <c r="P22" s="95">
        <f t="shared" si="12"/>
        <v>17</v>
      </c>
      <c r="Q22" s="95">
        <f t="shared" si="12"/>
        <v>18</v>
      </c>
      <c r="R22" s="95">
        <f t="shared" si="12"/>
        <v>19</v>
      </c>
      <c r="S22" s="95">
        <f t="shared" si="12"/>
        <v>20</v>
      </c>
      <c r="T22" s="95">
        <f t="shared" si="12"/>
        <v>21</v>
      </c>
      <c r="U22" s="95">
        <f t="shared" si="12"/>
        <v>22</v>
      </c>
      <c r="V22" s="95">
        <f t="shared" si="12"/>
        <v>23</v>
      </c>
      <c r="W22" s="95">
        <f t="shared" si="12"/>
        <v>24</v>
      </c>
      <c r="X22" s="95">
        <f t="shared" si="12"/>
        <v>25</v>
      </c>
      <c r="Y22" s="95">
        <f t="shared" si="12"/>
        <v>26</v>
      </c>
      <c r="Z22" s="95">
        <f t="shared" si="12"/>
        <v>27</v>
      </c>
      <c r="AA22" s="95">
        <f t="shared" si="12"/>
        <v>28</v>
      </c>
      <c r="AB22" s="95">
        <f t="shared" si="12"/>
        <v>29</v>
      </c>
      <c r="AC22" s="95">
        <f t="shared" si="12"/>
        <v>30</v>
      </c>
      <c r="AD22" s="95">
        <f t="shared" si="12"/>
        <v>31</v>
      </c>
      <c r="AE22" s="95">
        <f t="shared" si="12"/>
        <v>32</v>
      </c>
      <c r="AF22" s="95">
        <f t="shared" si="12"/>
        <v>33</v>
      </c>
      <c r="AG22" s="95">
        <f t="shared" si="12"/>
        <v>34</v>
      </c>
      <c r="AH22" s="95">
        <v>35</v>
      </c>
      <c r="AI22" s="97"/>
    </row>
    <row r="24" spans="8:35" ht="12.75">
      <c r="H24" s="95">
        <f aca="true" t="shared" si="13" ref="H24:AH24">H21+1</f>
        <v>8</v>
      </c>
      <c r="I24" s="95">
        <f t="shared" si="13"/>
        <v>8</v>
      </c>
      <c r="J24" s="95">
        <f t="shared" si="13"/>
        <v>8</v>
      </c>
      <c r="K24" s="95">
        <f t="shared" si="13"/>
        <v>8</v>
      </c>
      <c r="L24" s="95">
        <f t="shared" si="13"/>
        <v>8</v>
      </c>
      <c r="M24" s="95">
        <f t="shared" si="13"/>
        <v>8</v>
      </c>
      <c r="N24" s="95">
        <f t="shared" si="13"/>
        <v>8</v>
      </c>
      <c r="O24" s="95">
        <f t="shared" si="13"/>
        <v>8</v>
      </c>
      <c r="P24" s="95">
        <f t="shared" si="13"/>
        <v>8</v>
      </c>
      <c r="Q24" s="95">
        <f t="shared" si="13"/>
        <v>8</v>
      </c>
      <c r="R24" s="95">
        <f t="shared" si="13"/>
        <v>8</v>
      </c>
      <c r="S24" s="95">
        <f t="shared" si="13"/>
        <v>8</v>
      </c>
      <c r="T24" s="95">
        <f t="shared" si="13"/>
        <v>8</v>
      </c>
      <c r="U24" s="95">
        <f t="shared" si="13"/>
        <v>8</v>
      </c>
      <c r="V24" s="95">
        <f t="shared" si="13"/>
        <v>8</v>
      </c>
      <c r="W24" s="95">
        <f t="shared" si="13"/>
        <v>8</v>
      </c>
      <c r="X24" s="95">
        <f t="shared" si="13"/>
        <v>8</v>
      </c>
      <c r="Y24" s="95">
        <f t="shared" si="13"/>
        <v>8</v>
      </c>
      <c r="Z24" s="95">
        <f t="shared" si="13"/>
        <v>8</v>
      </c>
      <c r="AA24" s="95">
        <f t="shared" si="13"/>
        <v>8</v>
      </c>
      <c r="AB24" s="95">
        <f t="shared" si="13"/>
        <v>8</v>
      </c>
      <c r="AC24" s="95">
        <f t="shared" si="13"/>
        <v>8</v>
      </c>
      <c r="AD24" s="95">
        <f t="shared" si="13"/>
        <v>8</v>
      </c>
      <c r="AE24" s="95">
        <f t="shared" si="13"/>
        <v>8</v>
      </c>
      <c r="AF24" s="95">
        <f t="shared" si="13"/>
        <v>8</v>
      </c>
      <c r="AG24" s="95">
        <f t="shared" si="13"/>
        <v>8</v>
      </c>
      <c r="AH24" s="95">
        <f t="shared" si="13"/>
        <v>8</v>
      </c>
      <c r="AI24" s="96"/>
    </row>
    <row r="25" spans="8:35" ht="12.75">
      <c r="H25" s="95">
        <f aca="true" t="shared" si="14" ref="H25:AG25">I25-1</f>
        <v>9</v>
      </c>
      <c r="I25" s="95">
        <f t="shared" si="14"/>
        <v>10</v>
      </c>
      <c r="J25" s="95">
        <f t="shared" si="14"/>
        <v>11</v>
      </c>
      <c r="K25" s="95">
        <f t="shared" si="14"/>
        <v>12</v>
      </c>
      <c r="L25" s="95">
        <f t="shared" si="14"/>
        <v>13</v>
      </c>
      <c r="M25" s="95">
        <f t="shared" si="14"/>
        <v>14</v>
      </c>
      <c r="N25" s="95">
        <f t="shared" si="14"/>
        <v>15</v>
      </c>
      <c r="O25" s="95">
        <f t="shared" si="14"/>
        <v>16</v>
      </c>
      <c r="P25" s="95">
        <f t="shared" si="14"/>
        <v>17</v>
      </c>
      <c r="Q25" s="95">
        <f t="shared" si="14"/>
        <v>18</v>
      </c>
      <c r="R25" s="95">
        <f t="shared" si="14"/>
        <v>19</v>
      </c>
      <c r="S25" s="95">
        <f t="shared" si="14"/>
        <v>20</v>
      </c>
      <c r="T25" s="95">
        <f t="shared" si="14"/>
        <v>21</v>
      </c>
      <c r="U25" s="95">
        <f t="shared" si="14"/>
        <v>22</v>
      </c>
      <c r="V25" s="95">
        <f t="shared" si="14"/>
        <v>23</v>
      </c>
      <c r="W25" s="95">
        <f t="shared" si="14"/>
        <v>24</v>
      </c>
      <c r="X25" s="95">
        <f t="shared" si="14"/>
        <v>25</v>
      </c>
      <c r="Y25" s="95">
        <f t="shared" si="14"/>
        <v>26</v>
      </c>
      <c r="Z25" s="95">
        <f t="shared" si="14"/>
        <v>27</v>
      </c>
      <c r="AA25" s="95">
        <f t="shared" si="14"/>
        <v>28</v>
      </c>
      <c r="AB25" s="95">
        <f t="shared" si="14"/>
        <v>29</v>
      </c>
      <c r="AC25" s="95">
        <f t="shared" si="14"/>
        <v>30</v>
      </c>
      <c r="AD25" s="95">
        <f t="shared" si="14"/>
        <v>31</v>
      </c>
      <c r="AE25" s="95">
        <f t="shared" si="14"/>
        <v>32</v>
      </c>
      <c r="AF25" s="95">
        <f t="shared" si="14"/>
        <v>33</v>
      </c>
      <c r="AG25" s="95">
        <f t="shared" si="14"/>
        <v>34</v>
      </c>
      <c r="AH25" s="95">
        <v>35</v>
      </c>
      <c r="AI25" s="97"/>
    </row>
    <row r="27" spans="9:35" ht="12.75">
      <c r="I27" s="95">
        <f aca="true" t="shared" si="15" ref="I27:AH27">I24+1</f>
        <v>9</v>
      </c>
      <c r="J27" s="95">
        <f t="shared" si="15"/>
        <v>9</v>
      </c>
      <c r="K27" s="95">
        <f t="shared" si="15"/>
        <v>9</v>
      </c>
      <c r="L27" s="95">
        <f t="shared" si="15"/>
        <v>9</v>
      </c>
      <c r="M27" s="95">
        <f t="shared" si="15"/>
        <v>9</v>
      </c>
      <c r="N27" s="95">
        <f t="shared" si="15"/>
        <v>9</v>
      </c>
      <c r="O27" s="95">
        <f t="shared" si="15"/>
        <v>9</v>
      </c>
      <c r="P27" s="95">
        <f t="shared" si="15"/>
        <v>9</v>
      </c>
      <c r="Q27" s="95">
        <f t="shared" si="15"/>
        <v>9</v>
      </c>
      <c r="R27" s="95">
        <f t="shared" si="15"/>
        <v>9</v>
      </c>
      <c r="S27" s="95">
        <f t="shared" si="15"/>
        <v>9</v>
      </c>
      <c r="T27" s="95">
        <f t="shared" si="15"/>
        <v>9</v>
      </c>
      <c r="U27" s="95">
        <f t="shared" si="15"/>
        <v>9</v>
      </c>
      <c r="V27" s="95">
        <f t="shared" si="15"/>
        <v>9</v>
      </c>
      <c r="W27" s="95">
        <f t="shared" si="15"/>
        <v>9</v>
      </c>
      <c r="X27" s="95">
        <f t="shared" si="15"/>
        <v>9</v>
      </c>
      <c r="Y27" s="95">
        <f t="shared" si="15"/>
        <v>9</v>
      </c>
      <c r="Z27" s="95">
        <f t="shared" si="15"/>
        <v>9</v>
      </c>
      <c r="AA27" s="95">
        <f t="shared" si="15"/>
        <v>9</v>
      </c>
      <c r="AB27" s="95">
        <f t="shared" si="15"/>
        <v>9</v>
      </c>
      <c r="AC27" s="95">
        <f t="shared" si="15"/>
        <v>9</v>
      </c>
      <c r="AD27" s="95">
        <f t="shared" si="15"/>
        <v>9</v>
      </c>
      <c r="AE27" s="95">
        <f t="shared" si="15"/>
        <v>9</v>
      </c>
      <c r="AF27" s="95">
        <f t="shared" si="15"/>
        <v>9</v>
      </c>
      <c r="AG27" s="95">
        <f t="shared" si="15"/>
        <v>9</v>
      </c>
      <c r="AH27" s="95">
        <f t="shared" si="15"/>
        <v>9</v>
      </c>
      <c r="AI27" s="96"/>
    </row>
    <row r="28" spans="9:35" ht="12.75">
      <c r="I28" s="95">
        <f aca="true" t="shared" si="16" ref="I28:AG28">J28-1</f>
        <v>10</v>
      </c>
      <c r="J28" s="95">
        <f t="shared" si="16"/>
        <v>11</v>
      </c>
      <c r="K28" s="95">
        <f t="shared" si="16"/>
        <v>12</v>
      </c>
      <c r="L28" s="95">
        <f t="shared" si="16"/>
        <v>13</v>
      </c>
      <c r="M28" s="95">
        <f t="shared" si="16"/>
        <v>14</v>
      </c>
      <c r="N28" s="95">
        <f t="shared" si="16"/>
        <v>15</v>
      </c>
      <c r="O28" s="95">
        <f t="shared" si="16"/>
        <v>16</v>
      </c>
      <c r="P28" s="95">
        <f t="shared" si="16"/>
        <v>17</v>
      </c>
      <c r="Q28" s="95">
        <f t="shared" si="16"/>
        <v>18</v>
      </c>
      <c r="R28" s="95">
        <f t="shared" si="16"/>
        <v>19</v>
      </c>
      <c r="S28" s="95">
        <f t="shared" si="16"/>
        <v>20</v>
      </c>
      <c r="T28" s="95">
        <f t="shared" si="16"/>
        <v>21</v>
      </c>
      <c r="U28" s="95">
        <f t="shared" si="16"/>
        <v>22</v>
      </c>
      <c r="V28" s="95">
        <f t="shared" si="16"/>
        <v>23</v>
      </c>
      <c r="W28" s="95">
        <f t="shared" si="16"/>
        <v>24</v>
      </c>
      <c r="X28" s="95">
        <f t="shared" si="16"/>
        <v>25</v>
      </c>
      <c r="Y28" s="95">
        <f t="shared" si="16"/>
        <v>26</v>
      </c>
      <c r="Z28" s="95">
        <f t="shared" si="16"/>
        <v>27</v>
      </c>
      <c r="AA28" s="95">
        <f t="shared" si="16"/>
        <v>28</v>
      </c>
      <c r="AB28" s="95">
        <f t="shared" si="16"/>
        <v>29</v>
      </c>
      <c r="AC28" s="95">
        <f t="shared" si="16"/>
        <v>30</v>
      </c>
      <c r="AD28" s="95">
        <f t="shared" si="16"/>
        <v>31</v>
      </c>
      <c r="AE28" s="95">
        <f t="shared" si="16"/>
        <v>32</v>
      </c>
      <c r="AF28" s="95">
        <f t="shared" si="16"/>
        <v>33</v>
      </c>
      <c r="AG28" s="95">
        <f t="shared" si="16"/>
        <v>34</v>
      </c>
      <c r="AH28" s="95">
        <v>35</v>
      </c>
      <c r="AI28" s="97"/>
    </row>
    <row r="30" spans="10:35" ht="12.75">
      <c r="J30" s="95">
        <f aca="true" t="shared" si="17" ref="J30:AH30">J27+1</f>
        <v>10</v>
      </c>
      <c r="K30" s="95">
        <f t="shared" si="17"/>
        <v>10</v>
      </c>
      <c r="L30" s="95">
        <f t="shared" si="17"/>
        <v>10</v>
      </c>
      <c r="M30" s="95">
        <f t="shared" si="17"/>
        <v>10</v>
      </c>
      <c r="N30" s="95">
        <f t="shared" si="17"/>
        <v>10</v>
      </c>
      <c r="O30" s="95">
        <f t="shared" si="17"/>
        <v>10</v>
      </c>
      <c r="P30" s="95">
        <f t="shared" si="17"/>
        <v>10</v>
      </c>
      <c r="Q30" s="95">
        <f t="shared" si="17"/>
        <v>10</v>
      </c>
      <c r="R30" s="95">
        <f t="shared" si="17"/>
        <v>10</v>
      </c>
      <c r="S30" s="95">
        <f t="shared" si="17"/>
        <v>10</v>
      </c>
      <c r="T30" s="95">
        <f t="shared" si="17"/>
        <v>10</v>
      </c>
      <c r="U30" s="95">
        <f t="shared" si="17"/>
        <v>10</v>
      </c>
      <c r="V30" s="95">
        <f t="shared" si="17"/>
        <v>10</v>
      </c>
      <c r="W30" s="95">
        <f t="shared" si="17"/>
        <v>10</v>
      </c>
      <c r="X30" s="95">
        <f t="shared" si="17"/>
        <v>10</v>
      </c>
      <c r="Y30" s="95">
        <f t="shared" si="17"/>
        <v>10</v>
      </c>
      <c r="Z30" s="95">
        <f t="shared" si="17"/>
        <v>10</v>
      </c>
      <c r="AA30" s="95">
        <f t="shared" si="17"/>
        <v>10</v>
      </c>
      <c r="AB30" s="95">
        <f t="shared" si="17"/>
        <v>10</v>
      </c>
      <c r="AC30" s="95">
        <f t="shared" si="17"/>
        <v>10</v>
      </c>
      <c r="AD30" s="95">
        <f t="shared" si="17"/>
        <v>10</v>
      </c>
      <c r="AE30" s="95">
        <f t="shared" si="17"/>
        <v>10</v>
      </c>
      <c r="AF30" s="95">
        <f t="shared" si="17"/>
        <v>10</v>
      </c>
      <c r="AG30" s="95">
        <f t="shared" si="17"/>
        <v>10</v>
      </c>
      <c r="AH30" s="95">
        <f t="shared" si="17"/>
        <v>10</v>
      </c>
      <c r="AI30" s="96"/>
    </row>
    <row r="31" spans="10:35" ht="12.75">
      <c r="J31" s="95">
        <f aca="true" t="shared" si="18" ref="J31:AG31">K31-1</f>
        <v>11</v>
      </c>
      <c r="K31" s="95">
        <f t="shared" si="18"/>
        <v>12</v>
      </c>
      <c r="L31" s="95">
        <f t="shared" si="18"/>
        <v>13</v>
      </c>
      <c r="M31" s="95">
        <f t="shared" si="18"/>
        <v>14</v>
      </c>
      <c r="N31" s="95">
        <f t="shared" si="18"/>
        <v>15</v>
      </c>
      <c r="O31" s="95">
        <f t="shared" si="18"/>
        <v>16</v>
      </c>
      <c r="P31" s="95">
        <f t="shared" si="18"/>
        <v>17</v>
      </c>
      <c r="Q31" s="95">
        <f t="shared" si="18"/>
        <v>18</v>
      </c>
      <c r="R31" s="95">
        <f t="shared" si="18"/>
        <v>19</v>
      </c>
      <c r="S31" s="95">
        <f t="shared" si="18"/>
        <v>20</v>
      </c>
      <c r="T31" s="95">
        <f t="shared" si="18"/>
        <v>21</v>
      </c>
      <c r="U31" s="95">
        <f t="shared" si="18"/>
        <v>22</v>
      </c>
      <c r="V31" s="95">
        <f t="shared" si="18"/>
        <v>23</v>
      </c>
      <c r="W31" s="95">
        <f t="shared" si="18"/>
        <v>24</v>
      </c>
      <c r="X31" s="95">
        <f t="shared" si="18"/>
        <v>25</v>
      </c>
      <c r="Y31" s="95">
        <f t="shared" si="18"/>
        <v>26</v>
      </c>
      <c r="Z31" s="95">
        <f t="shared" si="18"/>
        <v>27</v>
      </c>
      <c r="AA31" s="95">
        <f t="shared" si="18"/>
        <v>28</v>
      </c>
      <c r="AB31" s="95">
        <f t="shared" si="18"/>
        <v>29</v>
      </c>
      <c r="AC31" s="95">
        <f t="shared" si="18"/>
        <v>30</v>
      </c>
      <c r="AD31" s="95">
        <f t="shared" si="18"/>
        <v>31</v>
      </c>
      <c r="AE31" s="95">
        <f t="shared" si="18"/>
        <v>32</v>
      </c>
      <c r="AF31" s="95">
        <f t="shared" si="18"/>
        <v>33</v>
      </c>
      <c r="AG31" s="95">
        <f t="shared" si="18"/>
        <v>34</v>
      </c>
      <c r="AH31" s="95">
        <v>35</v>
      </c>
      <c r="AI31" s="97"/>
    </row>
    <row r="33" spans="11:35" ht="12.75">
      <c r="K33" s="95">
        <f aca="true" t="shared" si="19" ref="K33:AH33">K30+1</f>
        <v>11</v>
      </c>
      <c r="L33" s="95">
        <f t="shared" si="19"/>
        <v>11</v>
      </c>
      <c r="M33" s="95">
        <f t="shared" si="19"/>
        <v>11</v>
      </c>
      <c r="N33" s="95">
        <f t="shared" si="19"/>
        <v>11</v>
      </c>
      <c r="O33" s="95">
        <f t="shared" si="19"/>
        <v>11</v>
      </c>
      <c r="P33" s="95">
        <f t="shared" si="19"/>
        <v>11</v>
      </c>
      <c r="Q33" s="95">
        <f t="shared" si="19"/>
        <v>11</v>
      </c>
      <c r="R33" s="95">
        <f t="shared" si="19"/>
        <v>11</v>
      </c>
      <c r="S33" s="95">
        <f t="shared" si="19"/>
        <v>11</v>
      </c>
      <c r="T33" s="95">
        <f t="shared" si="19"/>
        <v>11</v>
      </c>
      <c r="U33" s="95">
        <f t="shared" si="19"/>
        <v>11</v>
      </c>
      <c r="V33" s="95">
        <f t="shared" si="19"/>
        <v>11</v>
      </c>
      <c r="W33" s="95">
        <f t="shared" si="19"/>
        <v>11</v>
      </c>
      <c r="X33" s="95">
        <f t="shared" si="19"/>
        <v>11</v>
      </c>
      <c r="Y33" s="95">
        <f t="shared" si="19"/>
        <v>11</v>
      </c>
      <c r="Z33" s="95">
        <f t="shared" si="19"/>
        <v>11</v>
      </c>
      <c r="AA33" s="95">
        <f t="shared" si="19"/>
        <v>11</v>
      </c>
      <c r="AB33" s="95">
        <f t="shared" si="19"/>
        <v>11</v>
      </c>
      <c r="AC33" s="95">
        <f t="shared" si="19"/>
        <v>11</v>
      </c>
      <c r="AD33" s="95">
        <f t="shared" si="19"/>
        <v>11</v>
      </c>
      <c r="AE33" s="95">
        <f t="shared" si="19"/>
        <v>11</v>
      </c>
      <c r="AF33" s="95">
        <f t="shared" si="19"/>
        <v>11</v>
      </c>
      <c r="AG33" s="95">
        <f t="shared" si="19"/>
        <v>11</v>
      </c>
      <c r="AH33" s="95">
        <f t="shared" si="19"/>
        <v>11</v>
      </c>
      <c r="AI33" s="96"/>
    </row>
    <row r="34" spans="11:35" ht="12.75">
      <c r="K34" s="95">
        <f aca="true" t="shared" si="20" ref="K34:AG34">L34-1</f>
        <v>12</v>
      </c>
      <c r="L34" s="95">
        <f t="shared" si="20"/>
        <v>13</v>
      </c>
      <c r="M34" s="95">
        <f t="shared" si="20"/>
        <v>14</v>
      </c>
      <c r="N34" s="95">
        <f t="shared" si="20"/>
        <v>15</v>
      </c>
      <c r="O34" s="95">
        <f t="shared" si="20"/>
        <v>16</v>
      </c>
      <c r="P34" s="95">
        <f t="shared" si="20"/>
        <v>17</v>
      </c>
      <c r="Q34" s="95">
        <f t="shared" si="20"/>
        <v>18</v>
      </c>
      <c r="R34" s="95">
        <f t="shared" si="20"/>
        <v>19</v>
      </c>
      <c r="S34" s="95">
        <f t="shared" si="20"/>
        <v>20</v>
      </c>
      <c r="T34" s="95">
        <f t="shared" si="20"/>
        <v>21</v>
      </c>
      <c r="U34" s="95">
        <f t="shared" si="20"/>
        <v>22</v>
      </c>
      <c r="V34" s="95">
        <f t="shared" si="20"/>
        <v>23</v>
      </c>
      <c r="W34" s="95">
        <f t="shared" si="20"/>
        <v>24</v>
      </c>
      <c r="X34" s="95">
        <f t="shared" si="20"/>
        <v>25</v>
      </c>
      <c r="Y34" s="95">
        <f t="shared" si="20"/>
        <v>26</v>
      </c>
      <c r="Z34" s="95">
        <f t="shared" si="20"/>
        <v>27</v>
      </c>
      <c r="AA34" s="95">
        <f t="shared" si="20"/>
        <v>28</v>
      </c>
      <c r="AB34" s="95">
        <f t="shared" si="20"/>
        <v>29</v>
      </c>
      <c r="AC34" s="95">
        <f t="shared" si="20"/>
        <v>30</v>
      </c>
      <c r="AD34" s="95">
        <f t="shared" si="20"/>
        <v>31</v>
      </c>
      <c r="AE34" s="95">
        <f t="shared" si="20"/>
        <v>32</v>
      </c>
      <c r="AF34" s="95">
        <f t="shared" si="20"/>
        <v>33</v>
      </c>
      <c r="AG34" s="95">
        <f t="shared" si="20"/>
        <v>34</v>
      </c>
      <c r="AH34" s="95">
        <v>35</v>
      </c>
      <c r="AI34" s="97"/>
    </row>
    <row r="36" spans="12:35" ht="12.75">
      <c r="L36" s="95">
        <f aca="true" t="shared" si="21" ref="L36:AH36">L33+1</f>
        <v>12</v>
      </c>
      <c r="M36" s="95">
        <f t="shared" si="21"/>
        <v>12</v>
      </c>
      <c r="N36" s="95">
        <f t="shared" si="21"/>
        <v>12</v>
      </c>
      <c r="O36" s="95">
        <f t="shared" si="21"/>
        <v>12</v>
      </c>
      <c r="P36" s="95">
        <f t="shared" si="21"/>
        <v>12</v>
      </c>
      <c r="Q36" s="95">
        <f t="shared" si="21"/>
        <v>12</v>
      </c>
      <c r="R36" s="95">
        <f t="shared" si="21"/>
        <v>12</v>
      </c>
      <c r="S36" s="95">
        <f t="shared" si="21"/>
        <v>12</v>
      </c>
      <c r="T36" s="95">
        <f t="shared" si="21"/>
        <v>12</v>
      </c>
      <c r="U36" s="95">
        <f t="shared" si="21"/>
        <v>12</v>
      </c>
      <c r="V36" s="95">
        <f t="shared" si="21"/>
        <v>12</v>
      </c>
      <c r="W36" s="95">
        <f t="shared" si="21"/>
        <v>12</v>
      </c>
      <c r="X36" s="95">
        <f t="shared" si="21"/>
        <v>12</v>
      </c>
      <c r="Y36" s="95">
        <f t="shared" si="21"/>
        <v>12</v>
      </c>
      <c r="Z36" s="95">
        <f t="shared" si="21"/>
        <v>12</v>
      </c>
      <c r="AA36" s="95">
        <f t="shared" si="21"/>
        <v>12</v>
      </c>
      <c r="AB36" s="95">
        <f t="shared" si="21"/>
        <v>12</v>
      </c>
      <c r="AC36" s="95">
        <f t="shared" si="21"/>
        <v>12</v>
      </c>
      <c r="AD36" s="95">
        <f t="shared" si="21"/>
        <v>12</v>
      </c>
      <c r="AE36" s="95">
        <f t="shared" si="21"/>
        <v>12</v>
      </c>
      <c r="AF36" s="95">
        <f t="shared" si="21"/>
        <v>12</v>
      </c>
      <c r="AG36" s="95">
        <f t="shared" si="21"/>
        <v>12</v>
      </c>
      <c r="AH36" s="95">
        <f t="shared" si="21"/>
        <v>12</v>
      </c>
      <c r="AI36" s="96"/>
    </row>
    <row r="37" spans="12:35" ht="12.75">
      <c r="L37" s="95">
        <f aca="true" t="shared" si="22" ref="L37:AG37">M37-1</f>
        <v>13</v>
      </c>
      <c r="M37" s="95">
        <f t="shared" si="22"/>
        <v>14</v>
      </c>
      <c r="N37" s="95">
        <f t="shared" si="22"/>
        <v>15</v>
      </c>
      <c r="O37" s="95">
        <f t="shared" si="22"/>
        <v>16</v>
      </c>
      <c r="P37" s="95">
        <f t="shared" si="22"/>
        <v>17</v>
      </c>
      <c r="Q37" s="95">
        <f t="shared" si="22"/>
        <v>18</v>
      </c>
      <c r="R37" s="95">
        <f t="shared" si="22"/>
        <v>19</v>
      </c>
      <c r="S37" s="95">
        <f t="shared" si="22"/>
        <v>20</v>
      </c>
      <c r="T37" s="95">
        <f t="shared" si="22"/>
        <v>21</v>
      </c>
      <c r="U37" s="95">
        <f t="shared" si="22"/>
        <v>22</v>
      </c>
      <c r="V37" s="95">
        <f t="shared" si="22"/>
        <v>23</v>
      </c>
      <c r="W37" s="95">
        <f t="shared" si="22"/>
        <v>24</v>
      </c>
      <c r="X37" s="95">
        <f t="shared" si="22"/>
        <v>25</v>
      </c>
      <c r="Y37" s="95">
        <f t="shared" si="22"/>
        <v>26</v>
      </c>
      <c r="Z37" s="95">
        <f t="shared" si="22"/>
        <v>27</v>
      </c>
      <c r="AA37" s="95">
        <f t="shared" si="22"/>
        <v>28</v>
      </c>
      <c r="AB37" s="95">
        <f t="shared" si="22"/>
        <v>29</v>
      </c>
      <c r="AC37" s="95">
        <f t="shared" si="22"/>
        <v>30</v>
      </c>
      <c r="AD37" s="95">
        <f t="shared" si="22"/>
        <v>31</v>
      </c>
      <c r="AE37" s="95">
        <f t="shared" si="22"/>
        <v>32</v>
      </c>
      <c r="AF37" s="95">
        <f t="shared" si="22"/>
        <v>33</v>
      </c>
      <c r="AG37" s="95">
        <f t="shared" si="22"/>
        <v>34</v>
      </c>
      <c r="AH37" s="95">
        <v>35</v>
      </c>
      <c r="AI37" s="97"/>
    </row>
    <row r="39" spans="13:35" ht="12.75">
      <c r="M39" s="95">
        <f aca="true" t="shared" si="23" ref="M39:AH39">M36+1</f>
        <v>13</v>
      </c>
      <c r="N39" s="95">
        <f t="shared" si="23"/>
        <v>13</v>
      </c>
      <c r="O39" s="95">
        <f t="shared" si="23"/>
        <v>13</v>
      </c>
      <c r="P39" s="95">
        <f t="shared" si="23"/>
        <v>13</v>
      </c>
      <c r="Q39" s="95">
        <f t="shared" si="23"/>
        <v>13</v>
      </c>
      <c r="R39" s="95">
        <f t="shared" si="23"/>
        <v>13</v>
      </c>
      <c r="S39" s="95">
        <f t="shared" si="23"/>
        <v>13</v>
      </c>
      <c r="T39" s="95">
        <f t="shared" si="23"/>
        <v>13</v>
      </c>
      <c r="U39" s="95">
        <f t="shared" si="23"/>
        <v>13</v>
      </c>
      <c r="V39" s="95">
        <f t="shared" si="23"/>
        <v>13</v>
      </c>
      <c r="W39" s="95">
        <f t="shared" si="23"/>
        <v>13</v>
      </c>
      <c r="X39" s="95">
        <f t="shared" si="23"/>
        <v>13</v>
      </c>
      <c r="Y39" s="95">
        <f t="shared" si="23"/>
        <v>13</v>
      </c>
      <c r="Z39" s="95">
        <f t="shared" si="23"/>
        <v>13</v>
      </c>
      <c r="AA39" s="95">
        <f t="shared" si="23"/>
        <v>13</v>
      </c>
      <c r="AB39" s="95">
        <f t="shared" si="23"/>
        <v>13</v>
      </c>
      <c r="AC39" s="95">
        <f t="shared" si="23"/>
        <v>13</v>
      </c>
      <c r="AD39" s="95">
        <f t="shared" si="23"/>
        <v>13</v>
      </c>
      <c r="AE39" s="95">
        <f t="shared" si="23"/>
        <v>13</v>
      </c>
      <c r="AF39" s="95">
        <f t="shared" si="23"/>
        <v>13</v>
      </c>
      <c r="AG39" s="95">
        <f t="shared" si="23"/>
        <v>13</v>
      </c>
      <c r="AH39" s="95">
        <f t="shared" si="23"/>
        <v>13</v>
      </c>
      <c r="AI39" s="96"/>
    </row>
    <row r="40" spans="13:35" ht="12.75">
      <c r="M40" s="95">
        <f aca="true" t="shared" si="24" ref="M40:AG40">N40-1</f>
        <v>14</v>
      </c>
      <c r="N40" s="95">
        <f t="shared" si="24"/>
        <v>15</v>
      </c>
      <c r="O40" s="95">
        <f t="shared" si="24"/>
        <v>16</v>
      </c>
      <c r="P40" s="95">
        <f t="shared" si="24"/>
        <v>17</v>
      </c>
      <c r="Q40" s="95">
        <f t="shared" si="24"/>
        <v>18</v>
      </c>
      <c r="R40" s="95">
        <f t="shared" si="24"/>
        <v>19</v>
      </c>
      <c r="S40" s="95">
        <f t="shared" si="24"/>
        <v>20</v>
      </c>
      <c r="T40" s="95">
        <f t="shared" si="24"/>
        <v>21</v>
      </c>
      <c r="U40" s="95">
        <f t="shared" si="24"/>
        <v>22</v>
      </c>
      <c r="V40" s="95">
        <f t="shared" si="24"/>
        <v>23</v>
      </c>
      <c r="W40" s="95">
        <f t="shared" si="24"/>
        <v>24</v>
      </c>
      <c r="X40" s="95">
        <f t="shared" si="24"/>
        <v>25</v>
      </c>
      <c r="Y40" s="95">
        <f t="shared" si="24"/>
        <v>26</v>
      </c>
      <c r="Z40" s="95">
        <f t="shared" si="24"/>
        <v>27</v>
      </c>
      <c r="AA40" s="95">
        <f t="shared" si="24"/>
        <v>28</v>
      </c>
      <c r="AB40" s="95">
        <f t="shared" si="24"/>
        <v>29</v>
      </c>
      <c r="AC40" s="95">
        <f t="shared" si="24"/>
        <v>30</v>
      </c>
      <c r="AD40" s="95">
        <f t="shared" si="24"/>
        <v>31</v>
      </c>
      <c r="AE40" s="95">
        <f t="shared" si="24"/>
        <v>32</v>
      </c>
      <c r="AF40" s="95">
        <f t="shared" si="24"/>
        <v>33</v>
      </c>
      <c r="AG40" s="95">
        <f t="shared" si="24"/>
        <v>34</v>
      </c>
      <c r="AH40" s="95">
        <v>35</v>
      </c>
      <c r="AI40" s="97"/>
    </row>
    <row r="42" spans="14:35" ht="12.75">
      <c r="N42" s="95">
        <f aca="true" t="shared" si="25" ref="N42:AH42">N39+1</f>
        <v>14</v>
      </c>
      <c r="O42" s="95">
        <f t="shared" si="25"/>
        <v>14</v>
      </c>
      <c r="P42" s="95">
        <f t="shared" si="25"/>
        <v>14</v>
      </c>
      <c r="Q42" s="95">
        <f t="shared" si="25"/>
        <v>14</v>
      </c>
      <c r="R42" s="95">
        <f t="shared" si="25"/>
        <v>14</v>
      </c>
      <c r="S42" s="95">
        <f t="shared" si="25"/>
        <v>14</v>
      </c>
      <c r="T42" s="95">
        <f t="shared" si="25"/>
        <v>14</v>
      </c>
      <c r="U42" s="95">
        <f t="shared" si="25"/>
        <v>14</v>
      </c>
      <c r="V42" s="95">
        <f t="shared" si="25"/>
        <v>14</v>
      </c>
      <c r="W42" s="95">
        <f t="shared" si="25"/>
        <v>14</v>
      </c>
      <c r="X42" s="95">
        <f t="shared" si="25"/>
        <v>14</v>
      </c>
      <c r="Y42" s="95">
        <f t="shared" si="25"/>
        <v>14</v>
      </c>
      <c r="Z42" s="95">
        <f t="shared" si="25"/>
        <v>14</v>
      </c>
      <c r="AA42" s="95">
        <f t="shared" si="25"/>
        <v>14</v>
      </c>
      <c r="AB42" s="95">
        <f t="shared" si="25"/>
        <v>14</v>
      </c>
      <c r="AC42" s="95">
        <f t="shared" si="25"/>
        <v>14</v>
      </c>
      <c r="AD42" s="95">
        <f t="shared" si="25"/>
        <v>14</v>
      </c>
      <c r="AE42" s="95">
        <f t="shared" si="25"/>
        <v>14</v>
      </c>
      <c r="AF42" s="95">
        <f t="shared" si="25"/>
        <v>14</v>
      </c>
      <c r="AG42" s="95">
        <f t="shared" si="25"/>
        <v>14</v>
      </c>
      <c r="AH42" s="95">
        <f t="shared" si="25"/>
        <v>14</v>
      </c>
      <c r="AI42" s="96"/>
    </row>
    <row r="43" spans="14:35" ht="12.75">
      <c r="N43" s="95">
        <f aca="true" t="shared" si="26" ref="N43:AG43">O43-1</f>
        <v>15</v>
      </c>
      <c r="O43" s="95">
        <f t="shared" si="26"/>
        <v>16</v>
      </c>
      <c r="P43" s="95">
        <f t="shared" si="26"/>
        <v>17</v>
      </c>
      <c r="Q43" s="95">
        <f t="shared" si="26"/>
        <v>18</v>
      </c>
      <c r="R43" s="95">
        <f t="shared" si="26"/>
        <v>19</v>
      </c>
      <c r="S43" s="95">
        <f t="shared" si="26"/>
        <v>20</v>
      </c>
      <c r="T43" s="95">
        <f t="shared" si="26"/>
        <v>21</v>
      </c>
      <c r="U43" s="95">
        <f t="shared" si="26"/>
        <v>22</v>
      </c>
      <c r="V43" s="95">
        <f t="shared" si="26"/>
        <v>23</v>
      </c>
      <c r="W43" s="95">
        <f t="shared" si="26"/>
        <v>24</v>
      </c>
      <c r="X43" s="95">
        <f t="shared" si="26"/>
        <v>25</v>
      </c>
      <c r="Y43" s="95">
        <f t="shared" si="26"/>
        <v>26</v>
      </c>
      <c r="Z43" s="95">
        <f t="shared" si="26"/>
        <v>27</v>
      </c>
      <c r="AA43" s="95">
        <f t="shared" si="26"/>
        <v>28</v>
      </c>
      <c r="AB43" s="95">
        <f t="shared" si="26"/>
        <v>29</v>
      </c>
      <c r="AC43" s="95">
        <f t="shared" si="26"/>
        <v>30</v>
      </c>
      <c r="AD43" s="95">
        <f t="shared" si="26"/>
        <v>31</v>
      </c>
      <c r="AE43" s="95">
        <f t="shared" si="26"/>
        <v>32</v>
      </c>
      <c r="AF43" s="95">
        <f t="shared" si="26"/>
        <v>33</v>
      </c>
      <c r="AG43" s="95">
        <f t="shared" si="26"/>
        <v>34</v>
      </c>
      <c r="AH43" s="95">
        <v>35</v>
      </c>
      <c r="AI43" s="97"/>
    </row>
    <row r="45" spans="15:35" ht="12.75">
      <c r="O45" s="95">
        <f aca="true" t="shared" si="27" ref="O45:AH45">O42+1</f>
        <v>15</v>
      </c>
      <c r="P45" s="95">
        <f t="shared" si="27"/>
        <v>15</v>
      </c>
      <c r="Q45" s="95">
        <f t="shared" si="27"/>
        <v>15</v>
      </c>
      <c r="R45" s="95">
        <f t="shared" si="27"/>
        <v>15</v>
      </c>
      <c r="S45" s="95">
        <f t="shared" si="27"/>
        <v>15</v>
      </c>
      <c r="T45" s="95">
        <f t="shared" si="27"/>
        <v>15</v>
      </c>
      <c r="U45" s="95">
        <f t="shared" si="27"/>
        <v>15</v>
      </c>
      <c r="V45" s="95">
        <f t="shared" si="27"/>
        <v>15</v>
      </c>
      <c r="W45" s="95">
        <f t="shared" si="27"/>
        <v>15</v>
      </c>
      <c r="X45" s="95">
        <f t="shared" si="27"/>
        <v>15</v>
      </c>
      <c r="Y45" s="95">
        <f t="shared" si="27"/>
        <v>15</v>
      </c>
      <c r="Z45" s="95">
        <f t="shared" si="27"/>
        <v>15</v>
      </c>
      <c r="AA45" s="95">
        <f t="shared" si="27"/>
        <v>15</v>
      </c>
      <c r="AB45" s="95">
        <f t="shared" si="27"/>
        <v>15</v>
      </c>
      <c r="AC45" s="95">
        <f t="shared" si="27"/>
        <v>15</v>
      </c>
      <c r="AD45" s="95">
        <f t="shared" si="27"/>
        <v>15</v>
      </c>
      <c r="AE45" s="95">
        <f t="shared" si="27"/>
        <v>15</v>
      </c>
      <c r="AF45" s="95">
        <f t="shared" si="27"/>
        <v>15</v>
      </c>
      <c r="AG45" s="95">
        <f t="shared" si="27"/>
        <v>15</v>
      </c>
      <c r="AH45" s="95">
        <f t="shared" si="27"/>
        <v>15</v>
      </c>
      <c r="AI45" s="96"/>
    </row>
    <row r="46" spans="15:35" ht="12.75">
      <c r="O46" s="95">
        <f aca="true" t="shared" si="28" ref="O46:AG46">P46-1</f>
        <v>16</v>
      </c>
      <c r="P46" s="95">
        <f t="shared" si="28"/>
        <v>17</v>
      </c>
      <c r="Q46" s="95">
        <f t="shared" si="28"/>
        <v>18</v>
      </c>
      <c r="R46" s="95">
        <f t="shared" si="28"/>
        <v>19</v>
      </c>
      <c r="S46" s="95">
        <f t="shared" si="28"/>
        <v>20</v>
      </c>
      <c r="T46" s="95">
        <f t="shared" si="28"/>
        <v>21</v>
      </c>
      <c r="U46" s="95">
        <f t="shared" si="28"/>
        <v>22</v>
      </c>
      <c r="V46" s="95">
        <f t="shared" si="28"/>
        <v>23</v>
      </c>
      <c r="W46" s="95">
        <f t="shared" si="28"/>
        <v>24</v>
      </c>
      <c r="X46" s="95">
        <f t="shared" si="28"/>
        <v>25</v>
      </c>
      <c r="Y46" s="95">
        <f t="shared" si="28"/>
        <v>26</v>
      </c>
      <c r="Z46" s="95">
        <f t="shared" si="28"/>
        <v>27</v>
      </c>
      <c r="AA46" s="95">
        <f t="shared" si="28"/>
        <v>28</v>
      </c>
      <c r="AB46" s="95">
        <f t="shared" si="28"/>
        <v>29</v>
      </c>
      <c r="AC46" s="95">
        <f t="shared" si="28"/>
        <v>30</v>
      </c>
      <c r="AD46" s="95">
        <f t="shared" si="28"/>
        <v>31</v>
      </c>
      <c r="AE46" s="95">
        <f t="shared" si="28"/>
        <v>32</v>
      </c>
      <c r="AF46" s="95">
        <f t="shared" si="28"/>
        <v>33</v>
      </c>
      <c r="AG46" s="95">
        <f t="shared" si="28"/>
        <v>34</v>
      </c>
      <c r="AH46" s="95">
        <v>35</v>
      </c>
      <c r="AI46" s="97"/>
    </row>
    <row r="48" spans="16:35" ht="12.75">
      <c r="P48" s="95">
        <f aca="true" t="shared" si="29" ref="P48:AH48">P45+1</f>
        <v>16</v>
      </c>
      <c r="Q48" s="95">
        <f t="shared" si="29"/>
        <v>16</v>
      </c>
      <c r="R48" s="95">
        <f t="shared" si="29"/>
        <v>16</v>
      </c>
      <c r="S48" s="95">
        <f t="shared" si="29"/>
        <v>16</v>
      </c>
      <c r="T48" s="95">
        <f t="shared" si="29"/>
        <v>16</v>
      </c>
      <c r="U48" s="95">
        <f t="shared" si="29"/>
        <v>16</v>
      </c>
      <c r="V48" s="95">
        <f t="shared" si="29"/>
        <v>16</v>
      </c>
      <c r="W48" s="95">
        <f t="shared" si="29"/>
        <v>16</v>
      </c>
      <c r="X48" s="95">
        <f t="shared" si="29"/>
        <v>16</v>
      </c>
      <c r="Y48" s="95">
        <f t="shared" si="29"/>
        <v>16</v>
      </c>
      <c r="Z48" s="95">
        <f t="shared" si="29"/>
        <v>16</v>
      </c>
      <c r="AA48" s="95">
        <f t="shared" si="29"/>
        <v>16</v>
      </c>
      <c r="AB48" s="95">
        <f t="shared" si="29"/>
        <v>16</v>
      </c>
      <c r="AC48" s="95">
        <f t="shared" si="29"/>
        <v>16</v>
      </c>
      <c r="AD48" s="95">
        <f t="shared" si="29"/>
        <v>16</v>
      </c>
      <c r="AE48" s="95">
        <f t="shared" si="29"/>
        <v>16</v>
      </c>
      <c r="AF48" s="95">
        <f t="shared" si="29"/>
        <v>16</v>
      </c>
      <c r="AG48" s="95">
        <f t="shared" si="29"/>
        <v>16</v>
      </c>
      <c r="AH48" s="95">
        <f t="shared" si="29"/>
        <v>16</v>
      </c>
      <c r="AI48" s="96"/>
    </row>
    <row r="49" spans="16:35" ht="12.75">
      <c r="P49" s="95">
        <f aca="true" t="shared" si="30" ref="P49:AG49">Q49-1</f>
        <v>17</v>
      </c>
      <c r="Q49" s="95">
        <f t="shared" si="30"/>
        <v>18</v>
      </c>
      <c r="R49" s="95">
        <f t="shared" si="30"/>
        <v>19</v>
      </c>
      <c r="S49" s="95">
        <f t="shared" si="30"/>
        <v>20</v>
      </c>
      <c r="T49" s="95">
        <f t="shared" si="30"/>
        <v>21</v>
      </c>
      <c r="U49" s="95">
        <f t="shared" si="30"/>
        <v>22</v>
      </c>
      <c r="V49" s="95">
        <f t="shared" si="30"/>
        <v>23</v>
      </c>
      <c r="W49" s="95">
        <f t="shared" si="30"/>
        <v>24</v>
      </c>
      <c r="X49" s="95">
        <f t="shared" si="30"/>
        <v>25</v>
      </c>
      <c r="Y49" s="95">
        <f t="shared" si="30"/>
        <v>26</v>
      </c>
      <c r="Z49" s="95">
        <f t="shared" si="30"/>
        <v>27</v>
      </c>
      <c r="AA49" s="95">
        <f t="shared" si="30"/>
        <v>28</v>
      </c>
      <c r="AB49" s="95">
        <f t="shared" si="30"/>
        <v>29</v>
      </c>
      <c r="AC49" s="95">
        <f t="shared" si="30"/>
        <v>30</v>
      </c>
      <c r="AD49" s="95">
        <f t="shared" si="30"/>
        <v>31</v>
      </c>
      <c r="AE49" s="95">
        <f t="shared" si="30"/>
        <v>32</v>
      </c>
      <c r="AF49" s="95">
        <f t="shared" si="30"/>
        <v>33</v>
      </c>
      <c r="AG49" s="95">
        <f t="shared" si="30"/>
        <v>34</v>
      </c>
      <c r="AH49" s="95">
        <v>35</v>
      </c>
      <c r="AI49" s="97"/>
    </row>
    <row r="51" spans="17:35" ht="12.75">
      <c r="Q51" s="95">
        <f aca="true" t="shared" si="31" ref="Q51:AH51">Q48+1</f>
        <v>17</v>
      </c>
      <c r="R51" s="95">
        <f t="shared" si="31"/>
        <v>17</v>
      </c>
      <c r="S51" s="95">
        <f t="shared" si="31"/>
        <v>17</v>
      </c>
      <c r="T51" s="95">
        <f t="shared" si="31"/>
        <v>17</v>
      </c>
      <c r="U51" s="95">
        <f t="shared" si="31"/>
        <v>17</v>
      </c>
      <c r="V51" s="95">
        <f t="shared" si="31"/>
        <v>17</v>
      </c>
      <c r="W51" s="95">
        <f t="shared" si="31"/>
        <v>17</v>
      </c>
      <c r="X51" s="95">
        <f t="shared" si="31"/>
        <v>17</v>
      </c>
      <c r="Y51" s="95">
        <f t="shared" si="31"/>
        <v>17</v>
      </c>
      <c r="Z51" s="95">
        <f t="shared" si="31"/>
        <v>17</v>
      </c>
      <c r="AA51" s="95">
        <f t="shared" si="31"/>
        <v>17</v>
      </c>
      <c r="AB51" s="95">
        <f t="shared" si="31"/>
        <v>17</v>
      </c>
      <c r="AC51" s="95">
        <f t="shared" si="31"/>
        <v>17</v>
      </c>
      <c r="AD51" s="95">
        <f t="shared" si="31"/>
        <v>17</v>
      </c>
      <c r="AE51" s="95">
        <f t="shared" si="31"/>
        <v>17</v>
      </c>
      <c r="AF51" s="95">
        <f t="shared" si="31"/>
        <v>17</v>
      </c>
      <c r="AG51" s="95">
        <f t="shared" si="31"/>
        <v>17</v>
      </c>
      <c r="AH51" s="95">
        <f t="shared" si="31"/>
        <v>17</v>
      </c>
      <c r="AI51" s="96"/>
    </row>
    <row r="52" spans="17:35" ht="12.75">
      <c r="Q52" s="95">
        <f aca="true" t="shared" si="32" ref="Q52:AG52">R52-1</f>
        <v>18</v>
      </c>
      <c r="R52" s="95">
        <f t="shared" si="32"/>
        <v>19</v>
      </c>
      <c r="S52" s="95">
        <f t="shared" si="32"/>
        <v>20</v>
      </c>
      <c r="T52" s="95">
        <f t="shared" si="32"/>
        <v>21</v>
      </c>
      <c r="U52" s="95">
        <f t="shared" si="32"/>
        <v>22</v>
      </c>
      <c r="V52" s="95">
        <f t="shared" si="32"/>
        <v>23</v>
      </c>
      <c r="W52" s="95">
        <f t="shared" si="32"/>
        <v>24</v>
      </c>
      <c r="X52" s="95">
        <f t="shared" si="32"/>
        <v>25</v>
      </c>
      <c r="Y52" s="95">
        <f t="shared" si="32"/>
        <v>26</v>
      </c>
      <c r="Z52" s="95">
        <f t="shared" si="32"/>
        <v>27</v>
      </c>
      <c r="AA52" s="95">
        <f t="shared" si="32"/>
        <v>28</v>
      </c>
      <c r="AB52" s="95">
        <f t="shared" si="32"/>
        <v>29</v>
      </c>
      <c r="AC52" s="95">
        <f t="shared" si="32"/>
        <v>30</v>
      </c>
      <c r="AD52" s="95">
        <f t="shared" si="32"/>
        <v>31</v>
      </c>
      <c r="AE52" s="95">
        <f t="shared" si="32"/>
        <v>32</v>
      </c>
      <c r="AF52" s="95">
        <f t="shared" si="32"/>
        <v>33</v>
      </c>
      <c r="AG52" s="95">
        <f t="shared" si="32"/>
        <v>34</v>
      </c>
      <c r="AH52" s="95">
        <v>35</v>
      </c>
      <c r="AI52" s="97"/>
    </row>
    <row r="54" spans="18:35" ht="12.75">
      <c r="R54" s="95">
        <f aca="true" t="shared" si="33" ref="R54:AH54">R51+1</f>
        <v>18</v>
      </c>
      <c r="S54" s="95">
        <f t="shared" si="33"/>
        <v>18</v>
      </c>
      <c r="T54" s="95">
        <f t="shared" si="33"/>
        <v>18</v>
      </c>
      <c r="U54" s="95">
        <f t="shared" si="33"/>
        <v>18</v>
      </c>
      <c r="V54" s="95">
        <f t="shared" si="33"/>
        <v>18</v>
      </c>
      <c r="W54" s="95">
        <f t="shared" si="33"/>
        <v>18</v>
      </c>
      <c r="X54" s="95">
        <f t="shared" si="33"/>
        <v>18</v>
      </c>
      <c r="Y54" s="95">
        <f t="shared" si="33"/>
        <v>18</v>
      </c>
      <c r="Z54" s="95">
        <f t="shared" si="33"/>
        <v>18</v>
      </c>
      <c r="AA54" s="95">
        <f t="shared" si="33"/>
        <v>18</v>
      </c>
      <c r="AB54" s="95">
        <f t="shared" si="33"/>
        <v>18</v>
      </c>
      <c r="AC54" s="95">
        <f t="shared" si="33"/>
        <v>18</v>
      </c>
      <c r="AD54" s="95">
        <f t="shared" si="33"/>
        <v>18</v>
      </c>
      <c r="AE54" s="95">
        <f t="shared" si="33"/>
        <v>18</v>
      </c>
      <c r="AF54" s="95">
        <f t="shared" si="33"/>
        <v>18</v>
      </c>
      <c r="AG54" s="95">
        <f t="shared" si="33"/>
        <v>18</v>
      </c>
      <c r="AH54" s="95">
        <f t="shared" si="33"/>
        <v>18</v>
      </c>
      <c r="AI54" s="96"/>
    </row>
    <row r="55" spans="18:35" ht="12.75">
      <c r="R55" s="95">
        <f aca="true" t="shared" si="34" ref="R55:AG55">S55-1</f>
        <v>19</v>
      </c>
      <c r="S55" s="95">
        <f t="shared" si="34"/>
        <v>20</v>
      </c>
      <c r="T55" s="95">
        <f t="shared" si="34"/>
        <v>21</v>
      </c>
      <c r="U55" s="95">
        <f t="shared" si="34"/>
        <v>22</v>
      </c>
      <c r="V55" s="95">
        <f t="shared" si="34"/>
        <v>23</v>
      </c>
      <c r="W55" s="95">
        <f t="shared" si="34"/>
        <v>24</v>
      </c>
      <c r="X55" s="95">
        <f t="shared" si="34"/>
        <v>25</v>
      </c>
      <c r="Y55" s="95">
        <f t="shared" si="34"/>
        <v>26</v>
      </c>
      <c r="Z55" s="95">
        <f t="shared" si="34"/>
        <v>27</v>
      </c>
      <c r="AA55" s="95">
        <f t="shared" si="34"/>
        <v>28</v>
      </c>
      <c r="AB55" s="95">
        <f t="shared" si="34"/>
        <v>29</v>
      </c>
      <c r="AC55" s="95">
        <f t="shared" si="34"/>
        <v>30</v>
      </c>
      <c r="AD55" s="95">
        <f t="shared" si="34"/>
        <v>31</v>
      </c>
      <c r="AE55" s="95">
        <f t="shared" si="34"/>
        <v>32</v>
      </c>
      <c r="AF55" s="95">
        <f t="shared" si="34"/>
        <v>33</v>
      </c>
      <c r="AG55" s="95">
        <f t="shared" si="34"/>
        <v>34</v>
      </c>
      <c r="AH55" s="95">
        <v>35</v>
      </c>
      <c r="AI55" s="97"/>
    </row>
    <row r="57" spans="19:35" ht="12.75">
      <c r="S57" s="95">
        <f aca="true" t="shared" si="35" ref="S57:AH57">S54+1</f>
        <v>19</v>
      </c>
      <c r="T57" s="95">
        <f t="shared" si="35"/>
        <v>19</v>
      </c>
      <c r="U57" s="95">
        <f t="shared" si="35"/>
        <v>19</v>
      </c>
      <c r="V57" s="95">
        <f t="shared" si="35"/>
        <v>19</v>
      </c>
      <c r="W57" s="95">
        <f t="shared" si="35"/>
        <v>19</v>
      </c>
      <c r="X57" s="95">
        <f t="shared" si="35"/>
        <v>19</v>
      </c>
      <c r="Y57" s="95">
        <f t="shared" si="35"/>
        <v>19</v>
      </c>
      <c r="Z57" s="95">
        <f t="shared" si="35"/>
        <v>19</v>
      </c>
      <c r="AA57" s="95">
        <f t="shared" si="35"/>
        <v>19</v>
      </c>
      <c r="AB57" s="95">
        <f t="shared" si="35"/>
        <v>19</v>
      </c>
      <c r="AC57" s="95">
        <f t="shared" si="35"/>
        <v>19</v>
      </c>
      <c r="AD57" s="95">
        <f t="shared" si="35"/>
        <v>19</v>
      </c>
      <c r="AE57" s="95">
        <f t="shared" si="35"/>
        <v>19</v>
      </c>
      <c r="AF57" s="95">
        <f t="shared" si="35"/>
        <v>19</v>
      </c>
      <c r="AG57" s="95">
        <f t="shared" si="35"/>
        <v>19</v>
      </c>
      <c r="AH57" s="95">
        <f t="shared" si="35"/>
        <v>19</v>
      </c>
      <c r="AI57" s="96"/>
    </row>
    <row r="58" spans="19:35" ht="12.75">
      <c r="S58" s="95">
        <f aca="true" t="shared" si="36" ref="S58:AG58">T58-1</f>
        <v>20</v>
      </c>
      <c r="T58" s="95">
        <f t="shared" si="36"/>
        <v>21</v>
      </c>
      <c r="U58" s="95">
        <f t="shared" si="36"/>
        <v>22</v>
      </c>
      <c r="V58" s="95">
        <f t="shared" si="36"/>
        <v>23</v>
      </c>
      <c r="W58" s="95">
        <f t="shared" si="36"/>
        <v>24</v>
      </c>
      <c r="X58" s="95">
        <f t="shared" si="36"/>
        <v>25</v>
      </c>
      <c r="Y58" s="95">
        <f t="shared" si="36"/>
        <v>26</v>
      </c>
      <c r="Z58" s="95">
        <f t="shared" si="36"/>
        <v>27</v>
      </c>
      <c r="AA58" s="95">
        <f t="shared" si="36"/>
        <v>28</v>
      </c>
      <c r="AB58" s="95">
        <f t="shared" si="36"/>
        <v>29</v>
      </c>
      <c r="AC58" s="95">
        <f t="shared" si="36"/>
        <v>30</v>
      </c>
      <c r="AD58" s="95">
        <f t="shared" si="36"/>
        <v>31</v>
      </c>
      <c r="AE58" s="95">
        <f t="shared" si="36"/>
        <v>32</v>
      </c>
      <c r="AF58" s="95">
        <f t="shared" si="36"/>
        <v>33</v>
      </c>
      <c r="AG58" s="95">
        <f t="shared" si="36"/>
        <v>34</v>
      </c>
      <c r="AH58" s="95">
        <v>35</v>
      </c>
      <c r="AI58" s="97"/>
    </row>
    <row r="60" spans="20:35" ht="12.75">
      <c r="T60" s="95">
        <f aca="true" t="shared" si="37" ref="T60:AH60">T57+1</f>
        <v>20</v>
      </c>
      <c r="U60" s="95">
        <f t="shared" si="37"/>
        <v>20</v>
      </c>
      <c r="V60" s="95">
        <f t="shared" si="37"/>
        <v>20</v>
      </c>
      <c r="W60" s="95">
        <f t="shared" si="37"/>
        <v>20</v>
      </c>
      <c r="X60" s="95">
        <f t="shared" si="37"/>
        <v>20</v>
      </c>
      <c r="Y60" s="95">
        <f t="shared" si="37"/>
        <v>20</v>
      </c>
      <c r="Z60" s="95">
        <f t="shared" si="37"/>
        <v>20</v>
      </c>
      <c r="AA60" s="95">
        <f t="shared" si="37"/>
        <v>20</v>
      </c>
      <c r="AB60" s="95">
        <f t="shared" si="37"/>
        <v>20</v>
      </c>
      <c r="AC60" s="95">
        <f t="shared" si="37"/>
        <v>20</v>
      </c>
      <c r="AD60" s="95">
        <f t="shared" si="37"/>
        <v>20</v>
      </c>
      <c r="AE60" s="95">
        <f t="shared" si="37"/>
        <v>20</v>
      </c>
      <c r="AF60" s="95">
        <f t="shared" si="37"/>
        <v>20</v>
      </c>
      <c r="AG60" s="95">
        <f t="shared" si="37"/>
        <v>20</v>
      </c>
      <c r="AH60" s="95">
        <f t="shared" si="37"/>
        <v>20</v>
      </c>
      <c r="AI60" s="96"/>
    </row>
    <row r="61" spans="20:35" ht="12.75">
      <c r="T61" s="95">
        <f aca="true" t="shared" si="38" ref="T61:AG61">U61-1</f>
        <v>21</v>
      </c>
      <c r="U61" s="95">
        <f t="shared" si="38"/>
        <v>22</v>
      </c>
      <c r="V61" s="95">
        <f t="shared" si="38"/>
        <v>23</v>
      </c>
      <c r="W61" s="95">
        <f t="shared" si="38"/>
        <v>24</v>
      </c>
      <c r="X61" s="95">
        <f t="shared" si="38"/>
        <v>25</v>
      </c>
      <c r="Y61" s="95">
        <f t="shared" si="38"/>
        <v>26</v>
      </c>
      <c r="Z61" s="95">
        <f t="shared" si="38"/>
        <v>27</v>
      </c>
      <c r="AA61" s="95">
        <f t="shared" si="38"/>
        <v>28</v>
      </c>
      <c r="AB61" s="95">
        <f t="shared" si="38"/>
        <v>29</v>
      </c>
      <c r="AC61" s="95">
        <f t="shared" si="38"/>
        <v>30</v>
      </c>
      <c r="AD61" s="95">
        <f t="shared" si="38"/>
        <v>31</v>
      </c>
      <c r="AE61" s="95">
        <f t="shared" si="38"/>
        <v>32</v>
      </c>
      <c r="AF61" s="95">
        <f t="shared" si="38"/>
        <v>33</v>
      </c>
      <c r="AG61" s="95">
        <f t="shared" si="38"/>
        <v>34</v>
      </c>
      <c r="AH61" s="95">
        <v>35</v>
      </c>
      <c r="AI61" s="97"/>
    </row>
    <row r="63" spans="21:35" ht="12.75">
      <c r="U63" s="95">
        <f aca="true" t="shared" si="39" ref="U63:AH63">U60+1</f>
        <v>21</v>
      </c>
      <c r="V63" s="95">
        <f t="shared" si="39"/>
        <v>21</v>
      </c>
      <c r="W63" s="95">
        <f t="shared" si="39"/>
        <v>21</v>
      </c>
      <c r="X63" s="95">
        <f t="shared" si="39"/>
        <v>21</v>
      </c>
      <c r="Y63" s="95">
        <f t="shared" si="39"/>
        <v>21</v>
      </c>
      <c r="Z63" s="95">
        <f t="shared" si="39"/>
        <v>21</v>
      </c>
      <c r="AA63" s="95">
        <f t="shared" si="39"/>
        <v>21</v>
      </c>
      <c r="AB63" s="95">
        <f t="shared" si="39"/>
        <v>21</v>
      </c>
      <c r="AC63" s="95">
        <f t="shared" si="39"/>
        <v>21</v>
      </c>
      <c r="AD63" s="95">
        <f t="shared" si="39"/>
        <v>21</v>
      </c>
      <c r="AE63" s="95">
        <f t="shared" si="39"/>
        <v>21</v>
      </c>
      <c r="AF63" s="95">
        <f t="shared" si="39"/>
        <v>21</v>
      </c>
      <c r="AG63" s="95">
        <f t="shared" si="39"/>
        <v>21</v>
      </c>
      <c r="AH63" s="95">
        <f t="shared" si="39"/>
        <v>21</v>
      </c>
      <c r="AI63" s="96"/>
    </row>
    <row r="64" spans="21:35" ht="12.75">
      <c r="U64" s="95">
        <f aca="true" t="shared" si="40" ref="U64:AG64">V64-1</f>
        <v>22</v>
      </c>
      <c r="V64" s="95">
        <f t="shared" si="40"/>
        <v>23</v>
      </c>
      <c r="W64" s="95">
        <f t="shared" si="40"/>
        <v>24</v>
      </c>
      <c r="X64" s="95">
        <f t="shared" si="40"/>
        <v>25</v>
      </c>
      <c r="Y64" s="95">
        <f t="shared" si="40"/>
        <v>26</v>
      </c>
      <c r="Z64" s="95">
        <f t="shared" si="40"/>
        <v>27</v>
      </c>
      <c r="AA64" s="95">
        <f t="shared" si="40"/>
        <v>28</v>
      </c>
      <c r="AB64" s="95">
        <f t="shared" si="40"/>
        <v>29</v>
      </c>
      <c r="AC64" s="95">
        <f t="shared" si="40"/>
        <v>30</v>
      </c>
      <c r="AD64" s="95">
        <f t="shared" si="40"/>
        <v>31</v>
      </c>
      <c r="AE64" s="95">
        <f t="shared" si="40"/>
        <v>32</v>
      </c>
      <c r="AF64" s="95">
        <f t="shared" si="40"/>
        <v>33</v>
      </c>
      <c r="AG64" s="95">
        <f t="shared" si="40"/>
        <v>34</v>
      </c>
      <c r="AH64" s="95">
        <v>35</v>
      </c>
      <c r="AI64" s="97"/>
    </row>
    <row r="66" spans="22:35" ht="12.75">
      <c r="V66" s="95">
        <f aca="true" t="shared" si="41" ref="V66:AH66">V63+1</f>
        <v>22</v>
      </c>
      <c r="W66" s="95">
        <f t="shared" si="41"/>
        <v>22</v>
      </c>
      <c r="X66" s="95">
        <f t="shared" si="41"/>
        <v>22</v>
      </c>
      <c r="Y66" s="95">
        <f t="shared" si="41"/>
        <v>22</v>
      </c>
      <c r="Z66" s="95">
        <f t="shared" si="41"/>
        <v>22</v>
      </c>
      <c r="AA66" s="95">
        <f t="shared" si="41"/>
        <v>22</v>
      </c>
      <c r="AB66" s="95">
        <f t="shared" si="41"/>
        <v>22</v>
      </c>
      <c r="AC66" s="95">
        <f t="shared" si="41"/>
        <v>22</v>
      </c>
      <c r="AD66" s="95">
        <f t="shared" si="41"/>
        <v>22</v>
      </c>
      <c r="AE66" s="95">
        <f t="shared" si="41"/>
        <v>22</v>
      </c>
      <c r="AF66" s="95">
        <f t="shared" si="41"/>
        <v>22</v>
      </c>
      <c r="AG66" s="95">
        <f t="shared" si="41"/>
        <v>22</v>
      </c>
      <c r="AH66" s="95">
        <f t="shared" si="41"/>
        <v>22</v>
      </c>
      <c r="AI66" s="96"/>
    </row>
    <row r="67" spans="22:35" ht="12.75">
      <c r="V67" s="95">
        <f aca="true" t="shared" si="42" ref="V67:AG67">W67-1</f>
        <v>23</v>
      </c>
      <c r="W67" s="95">
        <f t="shared" si="42"/>
        <v>24</v>
      </c>
      <c r="X67" s="95">
        <f t="shared" si="42"/>
        <v>25</v>
      </c>
      <c r="Y67" s="95">
        <f t="shared" si="42"/>
        <v>26</v>
      </c>
      <c r="Z67" s="95">
        <f t="shared" si="42"/>
        <v>27</v>
      </c>
      <c r="AA67" s="95">
        <f t="shared" si="42"/>
        <v>28</v>
      </c>
      <c r="AB67" s="95">
        <f t="shared" si="42"/>
        <v>29</v>
      </c>
      <c r="AC67" s="95">
        <f t="shared" si="42"/>
        <v>30</v>
      </c>
      <c r="AD67" s="95">
        <f t="shared" si="42"/>
        <v>31</v>
      </c>
      <c r="AE67" s="95">
        <f t="shared" si="42"/>
        <v>32</v>
      </c>
      <c r="AF67" s="95">
        <f t="shared" si="42"/>
        <v>33</v>
      </c>
      <c r="AG67" s="95">
        <f t="shared" si="42"/>
        <v>34</v>
      </c>
      <c r="AH67" s="95">
        <v>35</v>
      </c>
      <c r="AI67" s="97"/>
    </row>
    <row r="69" spans="23:35" ht="12.75">
      <c r="W69" s="95">
        <f aca="true" t="shared" si="43" ref="W69:AH69">W66+1</f>
        <v>23</v>
      </c>
      <c r="X69" s="95">
        <f t="shared" si="43"/>
        <v>23</v>
      </c>
      <c r="Y69" s="95">
        <f t="shared" si="43"/>
        <v>23</v>
      </c>
      <c r="Z69" s="95">
        <f t="shared" si="43"/>
        <v>23</v>
      </c>
      <c r="AA69" s="95">
        <f t="shared" si="43"/>
        <v>23</v>
      </c>
      <c r="AB69" s="95">
        <f t="shared" si="43"/>
        <v>23</v>
      </c>
      <c r="AC69" s="95">
        <f t="shared" si="43"/>
        <v>23</v>
      </c>
      <c r="AD69" s="95">
        <f t="shared" si="43"/>
        <v>23</v>
      </c>
      <c r="AE69" s="95">
        <f t="shared" si="43"/>
        <v>23</v>
      </c>
      <c r="AF69" s="95">
        <f t="shared" si="43"/>
        <v>23</v>
      </c>
      <c r="AG69" s="95">
        <f t="shared" si="43"/>
        <v>23</v>
      </c>
      <c r="AH69" s="95">
        <f t="shared" si="43"/>
        <v>23</v>
      </c>
      <c r="AI69" s="96"/>
    </row>
    <row r="70" spans="23:35" ht="12.75">
      <c r="W70" s="95">
        <f aca="true" t="shared" si="44" ref="W70:AG70">X70-1</f>
        <v>24</v>
      </c>
      <c r="X70" s="95">
        <f t="shared" si="44"/>
        <v>25</v>
      </c>
      <c r="Y70" s="95">
        <f t="shared" si="44"/>
        <v>26</v>
      </c>
      <c r="Z70" s="95">
        <f t="shared" si="44"/>
        <v>27</v>
      </c>
      <c r="AA70" s="95">
        <f t="shared" si="44"/>
        <v>28</v>
      </c>
      <c r="AB70" s="95">
        <f t="shared" si="44"/>
        <v>29</v>
      </c>
      <c r="AC70" s="95">
        <f t="shared" si="44"/>
        <v>30</v>
      </c>
      <c r="AD70" s="95">
        <f t="shared" si="44"/>
        <v>31</v>
      </c>
      <c r="AE70" s="95">
        <f t="shared" si="44"/>
        <v>32</v>
      </c>
      <c r="AF70" s="95">
        <f t="shared" si="44"/>
        <v>33</v>
      </c>
      <c r="AG70" s="95">
        <f t="shared" si="44"/>
        <v>34</v>
      </c>
      <c r="AH70" s="95">
        <v>35</v>
      </c>
      <c r="AI70" s="97"/>
    </row>
    <row r="72" spans="24:35" ht="12.75">
      <c r="X72" s="95">
        <f aca="true" t="shared" si="45" ref="X72:AH72">X69+1</f>
        <v>24</v>
      </c>
      <c r="Y72" s="95">
        <f t="shared" si="45"/>
        <v>24</v>
      </c>
      <c r="Z72" s="95">
        <f t="shared" si="45"/>
        <v>24</v>
      </c>
      <c r="AA72" s="95">
        <f t="shared" si="45"/>
        <v>24</v>
      </c>
      <c r="AB72" s="95">
        <f t="shared" si="45"/>
        <v>24</v>
      </c>
      <c r="AC72" s="95">
        <f t="shared" si="45"/>
        <v>24</v>
      </c>
      <c r="AD72" s="95">
        <f t="shared" si="45"/>
        <v>24</v>
      </c>
      <c r="AE72" s="95">
        <f t="shared" si="45"/>
        <v>24</v>
      </c>
      <c r="AF72" s="95">
        <f t="shared" si="45"/>
        <v>24</v>
      </c>
      <c r="AG72" s="95">
        <f t="shared" si="45"/>
        <v>24</v>
      </c>
      <c r="AH72" s="95">
        <f t="shared" si="45"/>
        <v>24</v>
      </c>
      <c r="AI72" s="96"/>
    </row>
    <row r="73" spans="24:35" ht="12.75">
      <c r="X73" s="95">
        <f aca="true" t="shared" si="46" ref="X73:AG73">Y73-1</f>
        <v>25</v>
      </c>
      <c r="Y73" s="95">
        <f t="shared" si="46"/>
        <v>26</v>
      </c>
      <c r="Z73" s="95">
        <f t="shared" si="46"/>
        <v>27</v>
      </c>
      <c r="AA73" s="95">
        <f t="shared" si="46"/>
        <v>28</v>
      </c>
      <c r="AB73" s="95">
        <f t="shared" si="46"/>
        <v>29</v>
      </c>
      <c r="AC73" s="95">
        <f t="shared" si="46"/>
        <v>30</v>
      </c>
      <c r="AD73" s="95">
        <f t="shared" si="46"/>
        <v>31</v>
      </c>
      <c r="AE73" s="95">
        <f t="shared" si="46"/>
        <v>32</v>
      </c>
      <c r="AF73" s="95">
        <f t="shared" si="46"/>
        <v>33</v>
      </c>
      <c r="AG73" s="95">
        <f t="shared" si="46"/>
        <v>34</v>
      </c>
      <c r="AH73" s="95">
        <v>35</v>
      </c>
      <c r="AI73" s="97"/>
    </row>
    <row r="75" spans="25:35" ht="12.75">
      <c r="Y75" s="95">
        <f aca="true" t="shared" si="47" ref="Y75:AH75">Y72+1</f>
        <v>25</v>
      </c>
      <c r="Z75" s="95">
        <f t="shared" si="47"/>
        <v>25</v>
      </c>
      <c r="AA75" s="95">
        <f t="shared" si="47"/>
        <v>25</v>
      </c>
      <c r="AB75" s="95">
        <f t="shared" si="47"/>
        <v>25</v>
      </c>
      <c r="AC75" s="95">
        <f t="shared" si="47"/>
        <v>25</v>
      </c>
      <c r="AD75" s="95">
        <f t="shared" si="47"/>
        <v>25</v>
      </c>
      <c r="AE75" s="95">
        <f t="shared" si="47"/>
        <v>25</v>
      </c>
      <c r="AF75" s="95">
        <f t="shared" si="47"/>
        <v>25</v>
      </c>
      <c r="AG75" s="95">
        <f t="shared" si="47"/>
        <v>25</v>
      </c>
      <c r="AH75" s="95">
        <f t="shared" si="47"/>
        <v>25</v>
      </c>
      <c r="AI75" s="96"/>
    </row>
    <row r="76" spans="25:35" ht="12.75">
      <c r="Y76" s="95">
        <f aca="true" t="shared" si="48" ref="Y76:AG76">Z76-1</f>
        <v>26</v>
      </c>
      <c r="Z76" s="95">
        <f t="shared" si="48"/>
        <v>27</v>
      </c>
      <c r="AA76" s="95">
        <f t="shared" si="48"/>
        <v>28</v>
      </c>
      <c r="AB76" s="95">
        <f t="shared" si="48"/>
        <v>29</v>
      </c>
      <c r="AC76" s="95">
        <f t="shared" si="48"/>
        <v>30</v>
      </c>
      <c r="AD76" s="95">
        <f t="shared" si="48"/>
        <v>31</v>
      </c>
      <c r="AE76" s="95">
        <f t="shared" si="48"/>
        <v>32</v>
      </c>
      <c r="AF76" s="95">
        <f t="shared" si="48"/>
        <v>33</v>
      </c>
      <c r="AG76" s="95">
        <f t="shared" si="48"/>
        <v>34</v>
      </c>
      <c r="AH76" s="95">
        <v>35</v>
      </c>
      <c r="AI76" s="97"/>
    </row>
    <row r="78" spans="26:35" ht="12.75">
      <c r="Z78" s="95">
        <f aca="true" t="shared" si="49" ref="Z78:AH78">Z75+1</f>
        <v>26</v>
      </c>
      <c r="AA78" s="95">
        <f t="shared" si="49"/>
        <v>26</v>
      </c>
      <c r="AB78" s="95">
        <f t="shared" si="49"/>
        <v>26</v>
      </c>
      <c r="AC78" s="95">
        <f t="shared" si="49"/>
        <v>26</v>
      </c>
      <c r="AD78" s="95">
        <f t="shared" si="49"/>
        <v>26</v>
      </c>
      <c r="AE78" s="95">
        <f t="shared" si="49"/>
        <v>26</v>
      </c>
      <c r="AF78" s="95">
        <f t="shared" si="49"/>
        <v>26</v>
      </c>
      <c r="AG78" s="95">
        <f t="shared" si="49"/>
        <v>26</v>
      </c>
      <c r="AH78" s="95">
        <f t="shared" si="49"/>
        <v>26</v>
      </c>
      <c r="AI78" s="96"/>
    </row>
    <row r="79" spans="26:35" ht="12.75">
      <c r="Z79" s="95">
        <f aca="true" t="shared" si="50" ref="Z79:AG79">AA79-1</f>
        <v>27</v>
      </c>
      <c r="AA79" s="95">
        <f t="shared" si="50"/>
        <v>28</v>
      </c>
      <c r="AB79" s="95">
        <f t="shared" si="50"/>
        <v>29</v>
      </c>
      <c r="AC79" s="95">
        <f t="shared" si="50"/>
        <v>30</v>
      </c>
      <c r="AD79" s="95">
        <f t="shared" si="50"/>
        <v>31</v>
      </c>
      <c r="AE79" s="95">
        <f t="shared" si="50"/>
        <v>32</v>
      </c>
      <c r="AF79" s="95">
        <f t="shared" si="50"/>
        <v>33</v>
      </c>
      <c r="AG79" s="95">
        <f t="shared" si="50"/>
        <v>34</v>
      </c>
      <c r="AH79" s="95">
        <v>35</v>
      </c>
      <c r="AI79" s="97"/>
    </row>
    <row r="81" spans="3:35" ht="12.75">
      <c r="C81" s="110" t="s">
        <v>124</v>
      </c>
      <c r="AA81" s="95">
        <f aca="true" t="shared" si="51" ref="AA81:AH81">AA78+1</f>
        <v>27</v>
      </c>
      <c r="AB81" s="95">
        <f t="shared" si="51"/>
        <v>27</v>
      </c>
      <c r="AC81" s="95">
        <f t="shared" si="51"/>
        <v>27</v>
      </c>
      <c r="AD81" s="95">
        <f t="shared" si="51"/>
        <v>27</v>
      </c>
      <c r="AE81" s="95">
        <f t="shared" si="51"/>
        <v>27</v>
      </c>
      <c r="AF81" s="95">
        <f t="shared" si="51"/>
        <v>27</v>
      </c>
      <c r="AG81" s="95">
        <f t="shared" si="51"/>
        <v>27</v>
      </c>
      <c r="AH81" s="95">
        <f t="shared" si="51"/>
        <v>27</v>
      </c>
      <c r="AI81" s="96"/>
    </row>
    <row r="82" spans="3:35" ht="12.75">
      <c r="C82" s="110" t="s">
        <v>125</v>
      </c>
      <c r="H82" s="94">
        <f>35*34/2</f>
        <v>595</v>
      </c>
      <c r="AA82" s="95">
        <f aca="true" t="shared" si="52" ref="AA82:AG82">AB82-1</f>
        <v>28</v>
      </c>
      <c r="AB82" s="95">
        <f t="shared" si="52"/>
        <v>29</v>
      </c>
      <c r="AC82" s="95">
        <f t="shared" si="52"/>
        <v>30</v>
      </c>
      <c r="AD82" s="95">
        <f t="shared" si="52"/>
        <v>31</v>
      </c>
      <c r="AE82" s="95">
        <f t="shared" si="52"/>
        <v>32</v>
      </c>
      <c r="AF82" s="95">
        <f t="shared" si="52"/>
        <v>33</v>
      </c>
      <c r="AG82" s="95">
        <f t="shared" si="52"/>
        <v>34</v>
      </c>
      <c r="AH82" s="95">
        <v>35</v>
      </c>
      <c r="AI82" s="97"/>
    </row>
    <row r="84" spans="3:35" ht="12.75">
      <c r="C84" s="110" t="s">
        <v>126</v>
      </c>
      <c r="H84" s="94">
        <f>25*24/2</f>
        <v>300</v>
      </c>
      <c r="AB84" s="95">
        <f aca="true" t="shared" si="53" ref="AB84:AH84">AB81+1</f>
        <v>28</v>
      </c>
      <c r="AC84" s="95">
        <f t="shared" si="53"/>
        <v>28</v>
      </c>
      <c r="AD84" s="95">
        <f t="shared" si="53"/>
        <v>28</v>
      </c>
      <c r="AE84" s="95">
        <f t="shared" si="53"/>
        <v>28</v>
      </c>
      <c r="AF84" s="95">
        <f t="shared" si="53"/>
        <v>28</v>
      </c>
      <c r="AG84" s="95">
        <f t="shared" si="53"/>
        <v>28</v>
      </c>
      <c r="AH84" s="95">
        <f t="shared" si="53"/>
        <v>28</v>
      </c>
      <c r="AI84" s="96"/>
    </row>
    <row r="85" spans="28:35" ht="12.75">
      <c r="AB85" s="95">
        <f aca="true" t="shared" si="54" ref="AB85:AG85">AC85-1</f>
        <v>29</v>
      </c>
      <c r="AC85" s="95">
        <f t="shared" si="54"/>
        <v>30</v>
      </c>
      <c r="AD85" s="95">
        <f t="shared" si="54"/>
        <v>31</v>
      </c>
      <c r="AE85" s="95">
        <f t="shared" si="54"/>
        <v>32</v>
      </c>
      <c r="AF85" s="95">
        <f t="shared" si="54"/>
        <v>33</v>
      </c>
      <c r="AG85" s="95">
        <f t="shared" si="54"/>
        <v>34</v>
      </c>
      <c r="AH85" s="95">
        <v>35</v>
      </c>
      <c r="AI85" s="97"/>
    </row>
    <row r="86" spans="3:8" ht="12.75">
      <c r="C86" s="110" t="s">
        <v>127</v>
      </c>
      <c r="H86" s="94">
        <f>15*14/2</f>
        <v>105</v>
      </c>
    </row>
    <row r="87" spans="29:35" ht="12.75">
      <c r="AC87" s="95">
        <f aca="true" t="shared" si="55" ref="AC87:AH87">AC84+1</f>
        <v>29</v>
      </c>
      <c r="AD87" s="95">
        <f t="shared" si="55"/>
        <v>29</v>
      </c>
      <c r="AE87" s="95">
        <f t="shared" si="55"/>
        <v>29</v>
      </c>
      <c r="AF87" s="95">
        <f t="shared" si="55"/>
        <v>29</v>
      </c>
      <c r="AG87" s="95">
        <f t="shared" si="55"/>
        <v>29</v>
      </c>
      <c r="AH87" s="95">
        <f t="shared" si="55"/>
        <v>29</v>
      </c>
      <c r="AI87" s="96"/>
    </row>
    <row r="88" spans="3:35" ht="12.75">
      <c r="C88" s="110" t="s">
        <v>128</v>
      </c>
      <c r="H88" s="94">
        <f>10*9/2</f>
        <v>45</v>
      </c>
      <c r="AC88" s="95">
        <f>AD88-1</f>
        <v>30</v>
      </c>
      <c r="AD88" s="95">
        <f>AE88-1</f>
        <v>31</v>
      </c>
      <c r="AE88" s="95">
        <f>AF88-1</f>
        <v>32</v>
      </c>
      <c r="AF88" s="95">
        <f>AG88-1</f>
        <v>33</v>
      </c>
      <c r="AG88" s="95">
        <f>AH88-1</f>
        <v>34</v>
      </c>
      <c r="AH88" s="95">
        <v>35</v>
      </c>
      <c r="AI88" s="97"/>
    </row>
    <row r="90" spans="3:35" ht="12.75">
      <c r="C90" s="110" t="s">
        <v>129</v>
      </c>
      <c r="H90" s="94">
        <f>5*4/2</f>
        <v>10</v>
      </c>
      <c r="AD90" s="95">
        <f>AD87+1</f>
        <v>30</v>
      </c>
      <c r="AE90" s="95">
        <f>AE87+1</f>
        <v>30</v>
      </c>
      <c r="AF90" s="95">
        <f>AF87+1</f>
        <v>30</v>
      </c>
      <c r="AG90" s="95">
        <f>AG87+1</f>
        <v>30</v>
      </c>
      <c r="AH90" s="95">
        <f>AH87+1</f>
        <v>30</v>
      </c>
      <c r="AI90" s="96"/>
    </row>
    <row r="91" spans="30:35" ht="12.75">
      <c r="AD91" s="95">
        <f>AE91-1</f>
        <v>31</v>
      </c>
      <c r="AE91" s="95">
        <f>AF91-1</f>
        <v>32</v>
      </c>
      <c r="AF91" s="95">
        <f>AG91-1</f>
        <v>33</v>
      </c>
      <c r="AG91" s="95">
        <f>AH91-1</f>
        <v>34</v>
      </c>
      <c r="AH91" s="95">
        <v>35</v>
      </c>
      <c r="AI91" s="97"/>
    </row>
    <row r="92" ht="12.75">
      <c r="C92" s="93" t="s">
        <v>136</v>
      </c>
    </row>
    <row r="93" spans="3:35" ht="12.75">
      <c r="C93" s="110" t="s">
        <v>143</v>
      </c>
      <c r="AE93" s="95">
        <f>AE90+1</f>
        <v>31</v>
      </c>
      <c r="AF93" s="95">
        <f>AF90+1</f>
        <v>31</v>
      </c>
      <c r="AG93" s="95">
        <f>AG90+1</f>
        <v>31</v>
      </c>
      <c r="AH93" s="95">
        <f>AH90+1</f>
        <v>31</v>
      </c>
      <c r="AI93" s="96"/>
    </row>
    <row r="94" spans="3:35" ht="12.75">
      <c r="C94" s="110" t="s">
        <v>137</v>
      </c>
      <c r="AE94" s="95">
        <f>AF94-1</f>
        <v>32</v>
      </c>
      <c r="AF94" s="95">
        <f>AG94-1</f>
        <v>33</v>
      </c>
      <c r="AG94" s="95">
        <f>AH94-1</f>
        <v>34</v>
      </c>
      <c r="AH94" s="95">
        <v>35</v>
      </c>
      <c r="AI94" s="97"/>
    </row>
    <row r="95" ht="12.75">
      <c r="C95" s="110" t="s">
        <v>138</v>
      </c>
    </row>
    <row r="96" spans="3:35" ht="12.75">
      <c r="C96" s="110" t="s">
        <v>139</v>
      </c>
      <c r="AF96" s="95">
        <f>AF93+1</f>
        <v>32</v>
      </c>
      <c r="AG96" s="95">
        <f>AG93+1</f>
        <v>32</v>
      </c>
      <c r="AH96" s="95">
        <f>AH93+1</f>
        <v>32</v>
      </c>
      <c r="AI96" s="96"/>
    </row>
    <row r="97" spans="3:35" ht="12.75">
      <c r="C97" s="110" t="s">
        <v>140</v>
      </c>
      <c r="AF97" s="95">
        <f>AG97-1</f>
        <v>33</v>
      </c>
      <c r="AG97" s="95">
        <f>AH97-1</f>
        <v>34</v>
      </c>
      <c r="AH97" s="95">
        <v>35</v>
      </c>
      <c r="AI97" s="97"/>
    </row>
    <row r="98" ht="12.75">
      <c r="C98" s="110" t="s">
        <v>144</v>
      </c>
    </row>
    <row r="99" spans="3:35" ht="12.75">
      <c r="C99" s="110" t="s">
        <v>141</v>
      </c>
      <c r="AG99" s="95">
        <f>AG96+1</f>
        <v>33</v>
      </c>
      <c r="AH99" s="95">
        <f>AH96+1</f>
        <v>33</v>
      </c>
      <c r="AI99" s="96"/>
    </row>
    <row r="100" spans="3:35" ht="12.75">
      <c r="C100" s="110" t="s">
        <v>142</v>
      </c>
      <c r="AG100" s="95">
        <f>AH100-1</f>
        <v>34</v>
      </c>
      <c r="AH100" s="95">
        <v>35</v>
      </c>
      <c r="AI100" s="97"/>
    </row>
    <row r="102" spans="10:35" ht="12.75">
      <c r="J102" s="93" t="s">
        <v>121</v>
      </c>
      <c r="AH102" s="95">
        <f>AH99+1</f>
        <v>34</v>
      </c>
      <c r="AI102" s="96"/>
    </row>
    <row r="103" spans="6:35" ht="12.75">
      <c r="F103" s="95">
        <v>1</v>
      </c>
      <c r="G103" s="95">
        <v>1</v>
      </c>
      <c r="H103" s="95">
        <v>1</v>
      </c>
      <c r="I103" s="95">
        <v>1</v>
      </c>
      <c r="J103" s="111">
        <v>3</v>
      </c>
      <c r="K103" s="112"/>
      <c r="M103" s="110" t="s">
        <v>131</v>
      </c>
      <c r="AH103" s="95">
        <v>35</v>
      </c>
      <c r="AI103" s="97"/>
    </row>
    <row r="104" spans="6:11" ht="12.75">
      <c r="F104" s="95">
        <f>G104-1</f>
        <v>2</v>
      </c>
      <c r="G104" s="95">
        <f>H104-1</f>
        <v>3</v>
      </c>
      <c r="H104" s="95">
        <f>I104-1</f>
        <v>4</v>
      </c>
      <c r="I104" s="95">
        <v>5</v>
      </c>
      <c r="J104" s="113"/>
      <c r="K104" s="114"/>
    </row>
    <row r="105" spans="34:35" ht="12.75">
      <c r="AH105" s="95">
        <f>AH102+1</f>
        <v>35</v>
      </c>
      <c r="AI105" s="96"/>
    </row>
    <row r="106" spans="7:13" ht="12.75">
      <c r="G106" s="95">
        <f>G103+1</f>
        <v>2</v>
      </c>
      <c r="H106" s="95">
        <f>H103+1</f>
        <v>2</v>
      </c>
      <c r="I106" s="95">
        <f>I103+1</f>
        <v>2</v>
      </c>
      <c r="J106" s="111">
        <v>3</v>
      </c>
      <c r="K106" s="112"/>
      <c r="M106" s="110" t="s">
        <v>132</v>
      </c>
    </row>
    <row r="107" spans="6:11" ht="12.75">
      <c r="F107" s="98"/>
      <c r="G107" s="95">
        <f>H107-1</f>
        <v>3</v>
      </c>
      <c r="H107" s="95">
        <f>I107-1</f>
        <v>4</v>
      </c>
      <c r="I107" s="95">
        <v>5</v>
      </c>
      <c r="J107" s="113"/>
      <c r="K107" s="114"/>
    </row>
    <row r="109" spans="7:13" ht="12.75">
      <c r="G109" s="98"/>
      <c r="H109" s="95">
        <f>H106+1</f>
        <v>3</v>
      </c>
      <c r="I109" s="95">
        <f>I106+1</f>
        <v>3</v>
      </c>
      <c r="J109" s="111">
        <v>2</v>
      </c>
      <c r="K109" s="112"/>
      <c r="M109" s="110" t="s">
        <v>133</v>
      </c>
    </row>
    <row r="110" spans="7:11" ht="12.75">
      <c r="G110" s="98"/>
      <c r="H110" s="95">
        <f>I110-1</f>
        <v>4</v>
      </c>
      <c r="I110" s="95">
        <v>5</v>
      </c>
      <c r="J110" s="113"/>
      <c r="K110" s="114"/>
    </row>
    <row r="111" ht="12.75"/>
    <row r="112" spans="9:13" ht="12.75">
      <c r="I112" s="95">
        <f>I109+1</f>
        <v>4</v>
      </c>
      <c r="J112" s="111">
        <v>2</v>
      </c>
      <c r="K112" s="112"/>
      <c r="M112" s="110" t="s">
        <v>134</v>
      </c>
    </row>
    <row r="113" spans="9:11" ht="12.75">
      <c r="I113" s="95">
        <v>5</v>
      </c>
      <c r="J113" s="113"/>
      <c r="K113" s="114"/>
    </row>
    <row r="115" spans="9:13" ht="12.75">
      <c r="I115" s="95">
        <v>5</v>
      </c>
      <c r="J115" s="111">
        <v>0</v>
      </c>
      <c r="K115" s="112"/>
      <c r="M115" s="110" t="s">
        <v>135</v>
      </c>
    </row>
    <row r="117" ht="12.75">
      <c r="C117" s="110" t="s">
        <v>147</v>
      </c>
    </row>
    <row r="118" ht="12.75">
      <c r="C118" s="110" t="s">
        <v>146</v>
      </c>
    </row>
    <row r="119" ht="12.75">
      <c r="C119" s="110" t="s">
        <v>145</v>
      </c>
    </row>
  </sheetData>
  <printOptions/>
  <pageMargins left="0.2" right="0.2" top="0.5" bottom="0.5" header="0.17" footer="0.2"/>
  <pageSetup horizontalDpi="600" verticalDpi="600" orientation="landscape" r:id="rId2"/>
  <rowBreaks count="2" manualBreakCount="2">
    <brk id="40" max="255" man="1"/>
    <brk id="7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26" sqref="F26"/>
    </sheetView>
  </sheetViews>
  <sheetFormatPr defaultColWidth="9.140625" defaultRowHeight="12.75"/>
  <cols>
    <col min="2" max="2" width="50.00390625" style="0" customWidth="1"/>
    <col min="3" max="3" width="11.00390625" style="0" customWidth="1"/>
    <col min="4" max="4" width="11.57421875" style="0" customWidth="1"/>
    <col min="5" max="5" width="33.8515625" style="0" customWidth="1"/>
    <col min="6" max="6" width="15.7109375" style="0" customWidth="1"/>
    <col min="8" max="8" width="2.7109375" style="0" customWidth="1"/>
    <col min="9" max="9" width="3.00390625" style="0" customWidth="1"/>
    <col min="10" max="10" width="3.28125" style="0" customWidth="1"/>
    <col min="11" max="11" width="3.7109375" style="0" customWidth="1"/>
    <col min="12" max="12" width="13.140625" style="0" customWidth="1"/>
    <col min="13" max="13" width="12.00390625" style="0" customWidth="1"/>
  </cols>
  <sheetData>
    <row r="1" spans="1:13" ht="60">
      <c r="A1" s="30" t="s">
        <v>9</v>
      </c>
      <c r="B1" s="31" t="s">
        <v>0</v>
      </c>
      <c r="C1" s="30" t="s">
        <v>1</v>
      </c>
      <c r="D1" s="30" t="s">
        <v>2</v>
      </c>
      <c r="E1" s="32" t="s">
        <v>3</v>
      </c>
      <c r="F1" s="32" t="s">
        <v>4</v>
      </c>
      <c r="G1" s="32" t="s">
        <v>5</v>
      </c>
      <c r="H1" s="127" t="s">
        <v>6</v>
      </c>
      <c r="I1" s="127"/>
      <c r="J1" s="127"/>
      <c r="K1" s="127"/>
      <c r="L1" s="32" t="s">
        <v>7</v>
      </c>
      <c r="M1" s="32" t="s">
        <v>8</v>
      </c>
    </row>
    <row r="2" spans="1:13" ht="18" customHeight="1">
      <c r="A2" s="12"/>
      <c r="B2" s="50"/>
      <c r="C2" s="36"/>
      <c r="D2" s="37"/>
      <c r="E2" s="54"/>
      <c r="F2" s="37"/>
      <c r="G2" s="37"/>
      <c r="H2" s="37"/>
      <c r="I2" s="37"/>
      <c r="J2" s="37"/>
      <c r="K2" s="37"/>
      <c r="L2" s="37"/>
      <c r="M2" s="54"/>
    </row>
    <row r="3" spans="1:13" ht="12.75">
      <c r="A3" s="12"/>
      <c r="B3" s="50"/>
      <c r="C3" s="36"/>
      <c r="D3" s="37"/>
      <c r="E3" s="54"/>
      <c r="F3" s="37"/>
      <c r="G3" s="37"/>
      <c r="H3" s="37"/>
      <c r="I3" s="37"/>
      <c r="J3" s="37"/>
      <c r="K3" s="37"/>
      <c r="L3" s="37"/>
      <c r="M3" s="54"/>
    </row>
    <row r="4" spans="1:13" ht="12.75">
      <c r="A4" s="12"/>
      <c r="B4" s="50"/>
      <c r="C4" s="36"/>
      <c r="D4" s="37"/>
      <c r="E4" s="54"/>
      <c r="F4" s="37"/>
      <c r="G4" s="37"/>
      <c r="H4" s="37"/>
      <c r="I4" s="37"/>
      <c r="J4" s="37"/>
      <c r="K4" s="37"/>
      <c r="L4" s="37"/>
      <c r="M4" s="54"/>
    </row>
    <row r="5" spans="1:13" ht="12.75">
      <c r="A5" s="12"/>
      <c r="B5" s="50"/>
      <c r="C5" s="36"/>
      <c r="D5" s="37"/>
      <c r="E5" s="54"/>
      <c r="F5" s="37"/>
      <c r="G5" s="37"/>
      <c r="H5" s="37"/>
      <c r="I5" s="37"/>
      <c r="J5" s="37"/>
      <c r="K5" s="37"/>
      <c r="L5" s="37"/>
      <c r="M5" s="54"/>
    </row>
    <row r="6" spans="1:13" ht="12.75">
      <c r="A6" s="12"/>
      <c r="B6" s="50"/>
      <c r="C6" s="36"/>
      <c r="D6" s="37"/>
      <c r="E6" s="54"/>
      <c r="F6" s="37"/>
      <c r="G6" s="37"/>
      <c r="H6" s="37"/>
      <c r="I6" s="37"/>
      <c r="J6" s="37"/>
      <c r="K6" s="37"/>
      <c r="L6" s="37"/>
      <c r="M6" s="54"/>
    </row>
    <row r="7" spans="1:13" ht="12.75">
      <c r="A7" s="12"/>
      <c r="B7" s="50"/>
      <c r="C7" s="36"/>
      <c r="D7" s="37"/>
      <c r="E7" s="54"/>
      <c r="F7" s="37"/>
      <c r="G7" s="37"/>
      <c r="H7" s="37"/>
      <c r="I7" s="37"/>
      <c r="J7" s="37"/>
      <c r="K7" s="37"/>
      <c r="L7" s="37"/>
      <c r="M7" s="54"/>
    </row>
    <row r="8" spans="1:13" ht="12.75">
      <c r="A8" s="12"/>
      <c r="B8" s="50"/>
      <c r="C8" s="36"/>
      <c r="D8" s="37"/>
      <c r="E8" s="54"/>
      <c r="F8" s="37"/>
      <c r="G8" s="37"/>
      <c r="H8" s="37"/>
      <c r="I8" s="37"/>
      <c r="J8" s="37"/>
      <c r="K8" s="37"/>
      <c r="L8" s="37"/>
      <c r="M8" s="54"/>
    </row>
    <row r="9" spans="1:13" ht="12.75">
      <c r="A9" s="12"/>
      <c r="B9" s="50"/>
      <c r="C9" s="36"/>
      <c r="D9" s="37"/>
      <c r="E9" s="54"/>
      <c r="F9" s="37"/>
      <c r="G9" s="37"/>
      <c r="H9" s="37"/>
      <c r="I9" s="37"/>
      <c r="J9" s="37"/>
      <c r="K9" s="37"/>
      <c r="L9" s="37"/>
      <c r="M9" s="54"/>
    </row>
    <row r="10" spans="1:13" ht="12.75">
      <c r="A10" s="12"/>
      <c r="B10" s="50"/>
      <c r="C10" s="36"/>
      <c r="D10" s="37"/>
      <c r="E10" s="54"/>
      <c r="F10" s="37"/>
      <c r="G10" s="37"/>
      <c r="H10" s="37"/>
      <c r="I10" s="37"/>
      <c r="J10" s="37"/>
      <c r="K10" s="37"/>
      <c r="L10" s="37"/>
      <c r="M10" s="54"/>
    </row>
    <row r="11" spans="1:13" ht="12.75">
      <c r="A11" s="12"/>
      <c r="B11" s="50"/>
      <c r="C11" s="36"/>
      <c r="D11" s="37"/>
      <c r="E11" s="54"/>
      <c r="F11" s="37"/>
      <c r="G11" s="37"/>
      <c r="H11" s="37"/>
      <c r="I11" s="37"/>
      <c r="J11" s="37"/>
      <c r="K11" s="37"/>
      <c r="L11" s="37"/>
      <c r="M11" s="54"/>
    </row>
    <row r="12" spans="1:13" ht="12.75">
      <c r="A12" s="12"/>
      <c r="B12" s="50"/>
      <c r="C12" s="36"/>
      <c r="D12" s="37"/>
      <c r="E12" s="54"/>
      <c r="F12" s="37"/>
      <c r="G12" s="37"/>
      <c r="H12" s="37"/>
      <c r="I12" s="37"/>
      <c r="J12" s="37"/>
      <c r="K12" s="37"/>
      <c r="L12" s="37"/>
      <c r="M12" s="54"/>
    </row>
    <row r="13" spans="1:13" ht="12.75">
      <c r="A13" s="12"/>
      <c r="B13" s="50"/>
      <c r="C13" s="36"/>
      <c r="D13" s="37"/>
      <c r="E13" s="54"/>
      <c r="F13" s="37"/>
      <c r="G13" s="37"/>
      <c r="H13" s="37"/>
      <c r="I13" s="37"/>
      <c r="J13" s="37"/>
      <c r="K13" s="37"/>
      <c r="L13" s="37"/>
      <c r="M13" s="54"/>
    </row>
    <row r="14" spans="1:13" ht="12.75">
      <c r="A14" s="13"/>
      <c r="B14" s="51"/>
      <c r="C14" s="39"/>
      <c r="D14" s="37"/>
      <c r="E14" s="54"/>
      <c r="F14" s="37"/>
      <c r="G14" s="37"/>
      <c r="H14" s="37"/>
      <c r="I14" s="37"/>
      <c r="J14" s="37"/>
      <c r="K14" s="37"/>
      <c r="L14" s="37"/>
      <c r="M14" s="54"/>
    </row>
    <row r="15" spans="1:13" ht="24" customHeight="1">
      <c r="A15" s="14"/>
      <c r="B15" s="52"/>
      <c r="C15" s="40"/>
      <c r="D15" s="37"/>
      <c r="E15" s="54"/>
      <c r="F15" s="37"/>
      <c r="G15" s="37"/>
      <c r="H15" s="37"/>
      <c r="I15" s="37"/>
      <c r="J15" s="37"/>
      <c r="K15" s="37"/>
      <c r="L15" s="37"/>
      <c r="M15" s="54"/>
    </row>
    <row r="16" spans="1:13" ht="12.75">
      <c r="A16" s="14"/>
      <c r="B16" s="52"/>
      <c r="C16" s="40"/>
      <c r="D16" s="37"/>
      <c r="E16" s="54"/>
      <c r="F16" s="37"/>
      <c r="G16" s="37"/>
      <c r="H16" s="37"/>
      <c r="I16" s="37"/>
      <c r="J16" s="37"/>
      <c r="K16" s="37"/>
      <c r="L16" s="37"/>
      <c r="M16" s="54"/>
    </row>
    <row r="17" spans="1:13" ht="12.75">
      <c r="A17" s="14"/>
      <c r="B17" s="52"/>
      <c r="C17" s="40"/>
      <c r="D17" s="37"/>
      <c r="E17" s="54"/>
      <c r="F17" s="37"/>
      <c r="G17" s="37"/>
      <c r="H17" s="37"/>
      <c r="I17" s="37"/>
      <c r="J17" s="37"/>
      <c r="K17" s="37"/>
      <c r="L17" s="37"/>
      <c r="M17" s="54"/>
    </row>
    <row r="18" spans="1:13" ht="12.75">
      <c r="A18" s="14"/>
      <c r="B18" s="52"/>
      <c r="C18" s="40"/>
      <c r="D18" s="37"/>
      <c r="E18" s="54"/>
      <c r="F18" s="37"/>
      <c r="G18" s="37"/>
      <c r="H18" s="37"/>
      <c r="I18" s="37"/>
      <c r="J18" s="37"/>
      <c r="K18" s="37"/>
      <c r="L18" s="37"/>
      <c r="M18" s="54"/>
    </row>
    <row r="19" spans="1:13" ht="12.75">
      <c r="A19" s="12"/>
      <c r="B19" s="50"/>
      <c r="C19" s="41"/>
      <c r="D19" s="37"/>
      <c r="E19" s="54"/>
      <c r="F19" s="37"/>
      <c r="G19" s="37"/>
      <c r="H19" s="37"/>
      <c r="I19" s="37"/>
      <c r="J19" s="37"/>
      <c r="K19" s="37"/>
      <c r="L19" s="37"/>
      <c r="M19" s="54"/>
    </row>
    <row r="20" spans="1:13" ht="12.75">
      <c r="A20" s="13"/>
      <c r="B20" s="51"/>
      <c r="C20" s="39"/>
      <c r="D20" s="37"/>
      <c r="E20" s="54"/>
      <c r="F20" s="37"/>
      <c r="G20" s="37"/>
      <c r="H20" s="37"/>
      <c r="I20" s="37"/>
      <c r="J20" s="37"/>
      <c r="K20" s="37"/>
      <c r="L20" s="37"/>
      <c r="M20" s="54"/>
    </row>
    <row r="21" spans="1:13" ht="22.5" customHeight="1">
      <c r="A21" s="2"/>
      <c r="B21" s="5"/>
      <c r="C21" s="42"/>
      <c r="D21" s="37"/>
      <c r="E21" s="54"/>
      <c r="F21" s="37"/>
      <c r="G21" s="37"/>
      <c r="H21" s="37"/>
      <c r="I21" s="37"/>
      <c r="J21" s="37"/>
      <c r="K21" s="37"/>
      <c r="L21" s="37"/>
      <c r="M21" s="54"/>
    </row>
    <row r="22" spans="1:13" ht="12.75">
      <c r="A22" s="2"/>
      <c r="B22" s="5"/>
      <c r="C22" s="42"/>
      <c r="D22" s="37"/>
      <c r="E22" s="54"/>
      <c r="F22" s="37"/>
      <c r="G22" s="37"/>
      <c r="H22" s="37"/>
      <c r="I22" s="37"/>
      <c r="J22" s="37"/>
      <c r="K22" s="37"/>
      <c r="L22" s="37"/>
      <c r="M22" s="54"/>
    </row>
    <row r="23" spans="1:13" ht="12.75">
      <c r="A23" s="2"/>
      <c r="B23" s="5"/>
      <c r="C23" s="42"/>
      <c r="D23" s="37"/>
      <c r="E23" s="54"/>
      <c r="F23" s="37"/>
      <c r="G23" s="37"/>
      <c r="H23" s="37"/>
      <c r="I23" s="37"/>
      <c r="J23" s="37"/>
      <c r="K23" s="37"/>
      <c r="L23" s="37"/>
      <c r="M23" s="54"/>
    </row>
    <row r="24" spans="1:13" ht="12.75">
      <c r="A24" s="2"/>
      <c r="B24" s="5"/>
      <c r="C24" s="42"/>
      <c r="D24" s="37"/>
      <c r="E24" s="54"/>
      <c r="F24" s="37"/>
      <c r="G24" s="37"/>
      <c r="H24" s="37"/>
      <c r="I24" s="37"/>
      <c r="J24" s="37"/>
      <c r="K24" s="37"/>
      <c r="L24" s="37"/>
      <c r="M24" s="54"/>
    </row>
    <row r="25" spans="1:13" ht="12.75">
      <c r="A25" s="2"/>
      <c r="B25" s="5"/>
      <c r="C25" s="42"/>
      <c r="D25" s="37"/>
      <c r="E25" s="54"/>
      <c r="F25" s="37"/>
      <c r="G25" s="37"/>
      <c r="H25" s="37"/>
      <c r="I25" s="37"/>
      <c r="J25" s="37"/>
      <c r="K25" s="37"/>
      <c r="L25" s="37"/>
      <c r="M25" s="54"/>
    </row>
    <row r="26" spans="1:13" ht="33" customHeight="1">
      <c r="A26" s="66"/>
      <c r="B26" s="67"/>
      <c r="C26" s="68"/>
      <c r="D26" s="37"/>
      <c r="E26" s="54"/>
      <c r="F26" s="37"/>
      <c r="G26" s="37"/>
      <c r="H26" s="37"/>
      <c r="I26" s="37"/>
      <c r="J26" s="37"/>
      <c r="K26" s="37"/>
      <c r="L26" s="37"/>
      <c r="M26" s="54"/>
    </row>
    <row r="27" spans="1:13" ht="12.75">
      <c r="A27" s="69"/>
      <c r="B27" s="70"/>
      <c r="C27" s="71"/>
      <c r="D27" s="37"/>
      <c r="E27" s="54"/>
      <c r="F27" s="37"/>
      <c r="G27" s="37"/>
      <c r="H27" s="37"/>
      <c r="I27" s="37"/>
      <c r="J27" s="37"/>
      <c r="K27" s="37"/>
      <c r="L27" s="37"/>
      <c r="M27" s="54"/>
    </row>
    <row r="28" spans="1:13" ht="12.75">
      <c r="A28" s="69"/>
      <c r="B28" s="70"/>
      <c r="C28" s="71"/>
      <c r="D28" s="37"/>
      <c r="E28" s="54"/>
      <c r="F28" s="37"/>
      <c r="G28" s="37"/>
      <c r="H28" s="37"/>
      <c r="I28" s="37"/>
      <c r="J28" s="37"/>
      <c r="K28" s="37"/>
      <c r="L28" s="37"/>
      <c r="M28" s="54"/>
    </row>
    <row r="29" spans="1:13" ht="12.75">
      <c r="A29" s="72"/>
      <c r="B29" s="73"/>
      <c r="C29" s="74"/>
      <c r="D29" s="37"/>
      <c r="E29" s="54"/>
      <c r="F29" s="37"/>
      <c r="G29" s="37"/>
      <c r="H29" s="37"/>
      <c r="I29" s="37"/>
      <c r="J29" s="37"/>
      <c r="K29" s="37"/>
      <c r="L29" s="37"/>
      <c r="M29" s="54"/>
    </row>
    <row r="30" spans="1:13" ht="12.75">
      <c r="A30" s="1"/>
      <c r="B30" s="46"/>
      <c r="C30" s="43"/>
      <c r="D30" s="37"/>
      <c r="E30" s="54"/>
      <c r="F30" s="37"/>
      <c r="G30" s="37"/>
      <c r="H30" s="37"/>
      <c r="I30" s="37"/>
      <c r="J30" s="37"/>
      <c r="K30" s="37"/>
      <c r="L30" s="37"/>
      <c r="M30" s="54"/>
    </row>
    <row r="31" spans="1:13" ht="12.75">
      <c r="A31" s="1"/>
      <c r="B31" s="46"/>
      <c r="C31" s="43"/>
      <c r="D31" s="37"/>
      <c r="E31" s="54"/>
      <c r="F31" s="37"/>
      <c r="G31" s="37"/>
      <c r="H31" s="37"/>
      <c r="I31" s="37"/>
      <c r="J31" s="37"/>
      <c r="K31" s="37"/>
      <c r="L31" s="37"/>
      <c r="M31" s="54"/>
    </row>
    <row r="32" spans="1:13" ht="12.75">
      <c r="A32" s="1"/>
      <c r="B32" s="46"/>
      <c r="C32" s="43"/>
      <c r="D32" s="37"/>
      <c r="E32" s="54"/>
      <c r="F32" s="37"/>
      <c r="G32" s="37"/>
      <c r="H32" s="37"/>
      <c r="I32" s="37"/>
      <c r="J32" s="37"/>
      <c r="K32" s="37"/>
      <c r="L32" s="37"/>
      <c r="M32" s="54"/>
    </row>
    <row r="33" spans="1:13" ht="12.75">
      <c r="A33" s="3"/>
      <c r="B33" s="53"/>
      <c r="C33" s="44"/>
      <c r="D33" s="37"/>
      <c r="E33" s="54"/>
      <c r="F33" s="37"/>
      <c r="G33" s="37"/>
      <c r="H33" s="37"/>
      <c r="I33" s="37"/>
      <c r="J33" s="37"/>
      <c r="K33" s="37"/>
      <c r="L33" s="37"/>
      <c r="M33" s="54"/>
    </row>
    <row r="34" spans="1:13" ht="12.75">
      <c r="A34" s="3"/>
      <c r="B34" s="53"/>
      <c r="C34" s="44"/>
      <c r="D34" s="37"/>
      <c r="E34" s="54"/>
      <c r="F34" s="37"/>
      <c r="G34" s="37"/>
      <c r="H34" s="37"/>
      <c r="I34" s="37"/>
      <c r="J34" s="37"/>
      <c r="K34" s="37"/>
      <c r="L34" s="37"/>
      <c r="M34" s="54"/>
    </row>
    <row r="35" spans="1:13" ht="12.75">
      <c r="A35" s="3"/>
      <c r="B35" s="53"/>
      <c r="C35" s="44"/>
      <c r="D35" s="37"/>
      <c r="E35" s="54"/>
      <c r="F35" s="37"/>
      <c r="G35" s="37"/>
      <c r="H35" s="37"/>
      <c r="I35" s="37"/>
      <c r="J35" s="37"/>
      <c r="K35" s="37"/>
      <c r="L35" s="37"/>
      <c r="M35" s="54"/>
    </row>
    <row r="36" spans="1:13" ht="12.75">
      <c r="A36" s="3"/>
      <c r="B36" s="53"/>
      <c r="C36" s="44"/>
      <c r="D36" s="37"/>
      <c r="E36" s="54"/>
      <c r="F36" s="37"/>
      <c r="G36" s="37"/>
      <c r="H36" s="37"/>
      <c r="I36" s="37"/>
      <c r="J36" s="37"/>
      <c r="K36" s="37"/>
      <c r="L36" s="37"/>
      <c r="M36" s="54"/>
    </row>
    <row r="37" spans="1:13" ht="12.75">
      <c r="A37" s="1"/>
      <c r="B37" s="46"/>
      <c r="C37" s="43"/>
      <c r="D37" s="37"/>
      <c r="E37" s="54"/>
      <c r="F37" s="37"/>
      <c r="G37" s="37"/>
      <c r="H37" s="37"/>
      <c r="I37" s="37"/>
      <c r="J37" s="37"/>
      <c r="K37" s="37"/>
      <c r="L37" s="37"/>
      <c r="M37" s="54"/>
    </row>
    <row r="38" spans="1:13" ht="12.75">
      <c r="A38" s="1"/>
      <c r="B38" s="46"/>
      <c r="C38" s="43"/>
      <c r="D38" s="37"/>
      <c r="E38" s="54"/>
      <c r="F38" s="37"/>
      <c r="G38" s="37"/>
      <c r="H38" s="37"/>
      <c r="I38" s="37"/>
      <c r="J38" s="37"/>
      <c r="K38" s="37"/>
      <c r="L38" s="37"/>
      <c r="M38" s="54"/>
    </row>
    <row r="39" spans="1:13" ht="12.75">
      <c r="A39" s="11"/>
      <c r="B39" s="46"/>
      <c r="C39" s="45"/>
      <c r="D39" s="37"/>
      <c r="E39" s="54"/>
      <c r="F39" s="37"/>
      <c r="G39" s="37"/>
      <c r="H39" s="37"/>
      <c r="I39" s="37"/>
      <c r="J39" s="37"/>
      <c r="K39" s="37"/>
      <c r="L39" s="37"/>
      <c r="M39" s="54"/>
    </row>
    <row r="40" spans="1:13" ht="12.75">
      <c r="A40" s="11"/>
      <c r="B40" s="46"/>
      <c r="C40" s="45"/>
      <c r="D40" s="37"/>
      <c r="E40" s="54"/>
      <c r="F40" s="37"/>
      <c r="G40" s="37"/>
      <c r="H40" s="37"/>
      <c r="I40" s="37"/>
      <c r="J40" s="37"/>
      <c r="K40" s="37"/>
      <c r="L40" s="37"/>
      <c r="M40" s="54"/>
    </row>
    <row r="41" spans="1:13" ht="12.75">
      <c r="A41" s="11"/>
      <c r="B41" s="46"/>
      <c r="C41" s="45"/>
      <c r="D41" s="37"/>
      <c r="E41" s="54"/>
      <c r="F41" s="37"/>
      <c r="G41" s="37"/>
      <c r="H41" s="37"/>
      <c r="I41" s="37"/>
      <c r="J41" s="37"/>
      <c r="K41" s="37"/>
      <c r="L41" s="37"/>
      <c r="M41" s="54"/>
    </row>
    <row r="42" spans="1:13" ht="12.75">
      <c r="A42" s="1"/>
      <c r="B42" s="46"/>
      <c r="C42" s="43"/>
      <c r="D42" s="37"/>
      <c r="E42" s="54"/>
      <c r="F42" s="37"/>
      <c r="G42" s="37"/>
      <c r="H42" s="38"/>
      <c r="I42" s="37"/>
      <c r="J42" s="37"/>
      <c r="K42" s="37"/>
      <c r="L42" s="37"/>
      <c r="M42" s="54"/>
    </row>
    <row r="43" ht="12.75">
      <c r="B43" s="46"/>
    </row>
    <row r="44" spans="2:3" ht="12.75">
      <c r="B44" s="56"/>
      <c r="C44" s="57"/>
    </row>
    <row r="45" ht="12.75">
      <c r="B45" s="46"/>
    </row>
    <row r="46" ht="12.75">
      <c r="B46" s="46"/>
    </row>
    <row r="47" ht="12.75">
      <c r="B47" s="46"/>
    </row>
    <row r="48" ht="12.75">
      <c r="B48" s="46"/>
    </row>
    <row r="49" ht="12.75">
      <c r="B49" s="46"/>
    </row>
    <row r="50" ht="12.75">
      <c r="B50" s="46"/>
    </row>
    <row r="51" ht="12.75">
      <c r="B51" s="46"/>
    </row>
    <row r="52" ht="12.75">
      <c r="B52" s="46"/>
    </row>
    <row r="53" ht="12.75">
      <c r="B53" s="46"/>
    </row>
    <row r="54" ht="12.75">
      <c r="B54" s="46"/>
    </row>
    <row r="55" ht="12.75">
      <c r="B55" s="46"/>
    </row>
    <row r="56" ht="12.75">
      <c r="B56" s="46"/>
    </row>
    <row r="57" ht="12.75">
      <c r="B57" s="46"/>
    </row>
    <row r="58" ht="12.75">
      <c r="B58" s="46"/>
    </row>
    <row r="59" ht="12.75">
      <c r="B59" s="46"/>
    </row>
    <row r="60" ht="12.75">
      <c r="B60" s="46"/>
    </row>
    <row r="61" ht="12.75">
      <c r="B61" s="46"/>
    </row>
    <row r="62" ht="12.75">
      <c r="B62" s="46"/>
    </row>
    <row r="63" ht="12.75">
      <c r="B63" s="46"/>
    </row>
    <row r="64" ht="12.75">
      <c r="B64" s="46"/>
    </row>
    <row r="65" ht="12.75">
      <c r="B65" s="46"/>
    </row>
    <row r="66" ht="12.75">
      <c r="B66" s="46"/>
    </row>
    <row r="67" ht="12.75">
      <c r="B67" s="46"/>
    </row>
    <row r="68" ht="12.75">
      <c r="B68" s="46"/>
    </row>
    <row r="69" ht="12.75">
      <c r="B69" s="46"/>
    </row>
    <row r="70" ht="12.75">
      <c r="B70" s="46"/>
    </row>
    <row r="71" ht="12.75">
      <c r="B71" s="46"/>
    </row>
    <row r="72" ht="12.75">
      <c r="B72" s="46"/>
    </row>
    <row r="73" ht="12.75">
      <c r="B73" s="46"/>
    </row>
    <row r="74" ht="12.75">
      <c r="B74" s="46"/>
    </row>
    <row r="75" ht="12.75">
      <c r="B75" s="46"/>
    </row>
    <row r="76" ht="12.75">
      <c r="B76" s="46"/>
    </row>
    <row r="77" ht="12.75">
      <c r="B77" s="46"/>
    </row>
    <row r="78" ht="12.75">
      <c r="B78" s="46"/>
    </row>
    <row r="79" ht="12.75">
      <c r="B79" s="46"/>
    </row>
    <row r="80" ht="12.75">
      <c r="B80" s="46"/>
    </row>
    <row r="81" ht="12.75">
      <c r="B81" s="46"/>
    </row>
    <row r="82" ht="12.75">
      <c r="B82" s="46"/>
    </row>
    <row r="83" ht="12.75">
      <c r="B83" s="46"/>
    </row>
    <row r="84" ht="12.75">
      <c r="B84" s="46"/>
    </row>
    <row r="85" ht="12.75">
      <c r="B85" s="46"/>
    </row>
    <row r="86" ht="12.75">
      <c r="B86" s="46"/>
    </row>
    <row r="87" ht="12.75">
      <c r="B87" s="46"/>
    </row>
    <row r="88" ht="12.75">
      <c r="B88" s="46"/>
    </row>
    <row r="89" ht="12.75">
      <c r="B89" s="46"/>
    </row>
    <row r="90" ht="12.75">
      <c r="B90" s="46"/>
    </row>
    <row r="91" ht="12.75">
      <c r="B91" s="46"/>
    </row>
    <row r="92" ht="12.75">
      <c r="B92" s="46"/>
    </row>
    <row r="93" ht="12.75">
      <c r="B93" s="46"/>
    </row>
    <row r="94" ht="12.75">
      <c r="B94" s="46"/>
    </row>
    <row r="95" ht="12.75">
      <c r="B95" s="46"/>
    </row>
    <row r="96" ht="12.75">
      <c r="B96" s="46"/>
    </row>
    <row r="97" ht="12.75">
      <c r="B97" s="46"/>
    </row>
    <row r="98" ht="12.75">
      <c r="B98" s="46"/>
    </row>
    <row r="99" ht="12.75">
      <c r="B99" s="46"/>
    </row>
    <row r="100" ht="12.75">
      <c r="B100" s="46"/>
    </row>
    <row r="101" ht="12.75">
      <c r="B101" s="46"/>
    </row>
  </sheetData>
  <mergeCells count="1">
    <mergeCell ref="H1:K1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5" sqref="B35"/>
    </sheetView>
  </sheetViews>
  <sheetFormatPr defaultColWidth="9.140625" defaultRowHeight="12.75"/>
  <cols>
    <col min="1" max="1" width="5.7109375" style="0" customWidth="1"/>
    <col min="2" max="2" width="60.421875" style="0" customWidth="1"/>
    <col min="3" max="3" width="11.8515625" style="0" customWidth="1"/>
    <col min="4" max="4" width="11.57421875" style="0" customWidth="1"/>
    <col min="5" max="5" width="33.8515625" style="0" customWidth="1"/>
    <col min="6" max="6" width="9.421875" style="0" customWidth="1"/>
    <col min="7" max="7" width="10.28125" style="0" customWidth="1"/>
    <col min="8" max="8" width="2.8515625" style="0" customWidth="1"/>
    <col min="9" max="9" width="2.57421875" style="0" customWidth="1"/>
    <col min="10" max="10" width="3.57421875" style="0" customWidth="1"/>
    <col min="11" max="11" width="3.421875" style="0" customWidth="1"/>
    <col min="12" max="12" width="12.140625" style="0" customWidth="1"/>
    <col min="13" max="13" width="11.28125" style="0" customWidth="1"/>
  </cols>
  <sheetData>
    <row r="1" spans="1:13" ht="45">
      <c r="A1" s="30" t="s">
        <v>9</v>
      </c>
      <c r="B1" s="31" t="s">
        <v>0</v>
      </c>
      <c r="C1" s="30" t="s">
        <v>1</v>
      </c>
      <c r="D1" s="30" t="s">
        <v>2</v>
      </c>
      <c r="E1" s="32" t="s">
        <v>3</v>
      </c>
      <c r="F1" s="32" t="s">
        <v>4</v>
      </c>
      <c r="G1" s="32" t="s">
        <v>5</v>
      </c>
      <c r="H1" s="127" t="s">
        <v>6</v>
      </c>
      <c r="I1" s="127"/>
      <c r="J1" s="127"/>
      <c r="K1" s="127"/>
      <c r="L1" s="32" t="s">
        <v>7</v>
      </c>
      <c r="M1" s="32" t="s">
        <v>8</v>
      </c>
    </row>
    <row r="2" spans="1:13" ht="12.75">
      <c r="A2" s="16"/>
      <c r="B2" s="15"/>
      <c r="C2" s="29"/>
      <c r="D2" s="26"/>
      <c r="E2" s="15"/>
      <c r="F2" s="16"/>
      <c r="G2" s="26"/>
      <c r="H2" s="15"/>
      <c r="I2" s="15"/>
      <c r="J2" s="15"/>
      <c r="K2" s="15"/>
      <c r="L2" s="26"/>
      <c r="M2" s="26"/>
    </row>
    <row r="3" spans="1:13" ht="12.75">
      <c r="A3" s="16"/>
      <c r="B3" s="15"/>
      <c r="C3" s="29"/>
      <c r="D3" s="26"/>
      <c r="E3" s="15"/>
      <c r="F3" s="16"/>
      <c r="G3" s="26"/>
      <c r="H3" s="15"/>
      <c r="I3" s="15"/>
      <c r="J3" s="15"/>
      <c r="K3" s="15"/>
      <c r="L3" s="26"/>
      <c r="M3" s="26"/>
    </row>
    <row r="4" spans="1:13" ht="12.75">
      <c r="A4" s="16"/>
      <c r="B4" s="15"/>
      <c r="C4" s="29"/>
      <c r="D4" s="26"/>
      <c r="E4" s="15"/>
      <c r="F4" s="16"/>
      <c r="G4" s="26"/>
      <c r="H4" s="15"/>
      <c r="I4" s="15"/>
      <c r="J4" s="15"/>
      <c r="K4" s="15"/>
      <c r="L4" s="26"/>
      <c r="M4" s="26"/>
    </row>
    <row r="5" spans="1:13" ht="12.75">
      <c r="A5" s="16"/>
      <c r="B5" s="15"/>
      <c r="C5" s="29"/>
      <c r="D5" s="26"/>
      <c r="E5" s="15"/>
      <c r="F5" s="16"/>
      <c r="G5" s="26"/>
      <c r="H5" s="15"/>
      <c r="I5" s="15"/>
      <c r="J5" s="15"/>
      <c r="K5" s="15"/>
      <c r="L5" s="26"/>
      <c r="M5" s="26"/>
    </row>
    <row r="6" spans="1:13" ht="12.75">
      <c r="A6" s="16"/>
      <c r="B6" s="15"/>
      <c r="C6" s="17"/>
      <c r="D6" s="26"/>
      <c r="E6" s="15"/>
      <c r="F6" s="16"/>
      <c r="G6" s="26"/>
      <c r="H6" s="15"/>
      <c r="I6" s="15"/>
      <c r="J6" s="15"/>
      <c r="K6" s="15"/>
      <c r="L6" s="26"/>
      <c r="M6" s="26"/>
    </row>
    <row r="7" spans="1:13" ht="12.75">
      <c r="A7" s="16"/>
      <c r="B7" s="15"/>
      <c r="C7" s="17"/>
      <c r="D7" s="26"/>
      <c r="E7" s="15"/>
      <c r="F7" s="16"/>
      <c r="G7" s="26"/>
      <c r="H7" s="15"/>
      <c r="I7" s="15"/>
      <c r="J7" s="15"/>
      <c r="K7" s="15"/>
      <c r="L7" s="26"/>
      <c r="M7" s="26"/>
    </row>
    <row r="8" spans="1:13" ht="12.75">
      <c r="A8" s="16"/>
      <c r="B8" s="15"/>
      <c r="C8" s="17"/>
      <c r="D8" s="26"/>
      <c r="E8" s="15"/>
      <c r="F8" s="16"/>
      <c r="G8" s="26"/>
      <c r="H8" s="15"/>
      <c r="I8" s="15"/>
      <c r="J8" s="15"/>
      <c r="K8" s="15"/>
      <c r="L8" s="26"/>
      <c r="M8" s="26"/>
    </row>
    <row r="9" spans="1:13" ht="12.75">
      <c r="A9" s="16"/>
      <c r="B9" s="15"/>
      <c r="C9" s="17"/>
      <c r="D9" s="26"/>
      <c r="E9" s="15"/>
      <c r="F9" s="16"/>
      <c r="G9" s="26"/>
      <c r="H9" s="15"/>
      <c r="I9" s="15"/>
      <c r="J9" s="15"/>
      <c r="K9" s="15"/>
      <c r="L9" s="26"/>
      <c r="M9" s="26"/>
    </row>
    <row r="10" spans="1:13" ht="12.75">
      <c r="A10" s="8"/>
      <c r="B10" s="18"/>
      <c r="C10" s="19"/>
      <c r="D10" s="26"/>
      <c r="E10" s="15"/>
      <c r="F10" s="16"/>
      <c r="G10" s="26"/>
      <c r="H10" s="15"/>
      <c r="I10" s="15"/>
      <c r="J10" s="15"/>
      <c r="K10" s="15"/>
      <c r="L10" s="26"/>
      <c r="M10" s="26"/>
    </row>
    <row r="11" spans="1:13" ht="12.75">
      <c r="A11" s="20"/>
      <c r="B11" s="21"/>
      <c r="C11" s="22"/>
      <c r="D11" s="26"/>
      <c r="E11" s="15"/>
      <c r="F11" s="16"/>
      <c r="G11" s="26"/>
      <c r="H11" s="15"/>
      <c r="I11" s="15"/>
      <c r="J11" s="15"/>
      <c r="K11" s="15"/>
      <c r="L11" s="26"/>
      <c r="M11" s="26"/>
    </row>
    <row r="12" spans="1:13" ht="12.75">
      <c r="A12" s="20"/>
      <c r="B12" s="21"/>
      <c r="C12" s="22"/>
      <c r="D12" s="26"/>
      <c r="E12" s="15"/>
      <c r="F12" s="16"/>
      <c r="G12" s="26"/>
      <c r="H12" s="15"/>
      <c r="I12" s="15"/>
      <c r="J12" s="15"/>
      <c r="K12" s="15"/>
      <c r="L12" s="26"/>
      <c r="M12" s="26"/>
    </row>
    <row r="13" spans="1:13" ht="12.75">
      <c r="A13" s="20"/>
      <c r="B13" s="21"/>
      <c r="C13" s="22"/>
      <c r="D13" s="26"/>
      <c r="E13" s="15"/>
      <c r="F13" s="16"/>
      <c r="G13" s="26"/>
      <c r="H13" s="15"/>
      <c r="I13" s="15"/>
      <c r="J13" s="15"/>
      <c r="K13" s="15"/>
      <c r="L13" s="26"/>
      <c r="M13" s="26"/>
    </row>
    <row r="14" spans="1:13" ht="12.75">
      <c r="A14" s="63"/>
      <c r="B14" s="64"/>
      <c r="C14" s="65"/>
      <c r="D14" s="26"/>
      <c r="E14" s="15"/>
      <c r="F14" s="16"/>
      <c r="G14" s="26"/>
      <c r="H14" s="15"/>
      <c r="I14" s="15"/>
      <c r="J14" s="15"/>
      <c r="K14" s="15"/>
      <c r="L14" s="26"/>
      <c r="M14" s="26"/>
    </row>
    <row r="15" spans="1:13" ht="12.75">
      <c r="A15" s="63"/>
      <c r="B15" s="64"/>
      <c r="C15" s="65"/>
      <c r="D15" s="26"/>
      <c r="E15" s="15"/>
      <c r="F15" s="16"/>
      <c r="G15" s="26"/>
      <c r="H15" s="15"/>
      <c r="I15" s="15"/>
      <c r="J15" s="15"/>
      <c r="K15" s="15"/>
      <c r="L15" s="26"/>
      <c r="M15" s="26"/>
    </row>
    <row r="16" spans="1:13" ht="12.75">
      <c r="A16" s="23"/>
      <c r="B16" s="24"/>
      <c r="C16" s="25"/>
      <c r="D16" s="26"/>
      <c r="E16" s="15"/>
      <c r="F16" s="16"/>
      <c r="G16" s="26"/>
      <c r="H16" s="15"/>
      <c r="I16" s="15"/>
      <c r="J16" s="15"/>
      <c r="K16" s="15"/>
      <c r="L16" s="26"/>
      <c r="M16" s="26"/>
    </row>
    <row r="17" spans="1:13" ht="12.75">
      <c r="A17" s="23"/>
      <c r="B17" s="24"/>
      <c r="C17" s="25"/>
      <c r="D17" s="26"/>
      <c r="E17" s="15"/>
      <c r="F17" s="16"/>
      <c r="G17" s="26"/>
      <c r="H17" s="15"/>
      <c r="I17" s="15"/>
      <c r="J17" s="15"/>
      <c r="K17" s="15"/>
      <c r="L17" s="26"/>
      <c r="M17" s="26"/>
    </row>
    <row r="18" spans="1:13" ht="12.75">
      <c r="A18" s="26"/>
      <c r="B18" s="15"/>
      <c r="C18" s="55"/>
      <c r="D18" s="26"/>
      <c r="E18" s="15"/>
      <c r="F18" s="16"/>
      <c r="G18" s="26"/>
      <c r="H18" s="15"/>
      <c r="I18" s="15"/>
      <c r="J18" s="15"/>
      <c r="K18" s="15"/>
      <c r="L18" s="26"/>
      <c r="M18" s="26"/>
    </row>
    <row r="19" spans="1:13" ht="12.75">
      <c r="A19" s="26"/>
      <c r="B19" s="15"/>
      <c r="C19" s="27"/>
      <c r="D19" s="26"/>
      <c r="E19" s="15"/>
      <c r="F19" s="16"/>
      <c r="G19" s="26"/>
      <c r="H19" s="15"/>
      <c r="I19" s="15"/>
      <c r="J19" s="15"/>
      <c r="K19" s="15"/>
      <c r="L19" s="26"/>
      <c r="M19" s="26"/>
    </row>
    <row r="20" spans="1:13" ht="12.75">
      <c r="A20" s="26"/>
      <c r="B20" s="15"/>
      <c r="C20" s="27"/>
      <c r="D20" s="26"/>
      <c r="E20" s="15"/>
      <c r="F20" s="16"/>
      <c r="G20" s="26"/>
      <c r="H20" s="15"/>
      <c r="I20" s="15"/>
      <c r="J20" s="15"/>
      <c r="K20" s="15"/>
      <c r="L20" s="26"/>
      <c r="M20" s="26"/>
    </row>
    <row r="21" spans="1:13" ht="12.75">
      <c r="A21" s="26"/>
      <c r="B21" s="15"/>
      <c r="C21" s="27"/>
      <c r="D21" s="26"/>
      <c r="E21" s="15"/>
      <c r="F21" s="16"/>
      <c r="G21" s="26"/>
      <c r="H21" s="15"/>
      <c r="I21" s="15"/>
      <c r="J21" s="15"/>
      <c r="K21" s="15"/>
      <c r="L21" s="26"/>
      <c r="M21" s="26"/>
    </row>
    <row r="22" spans="1:13" ht="12.75">
      <c r="A22" s="20"/>
      <c r="B22" s="21"/>
      <c r="C22" s="22"/>
      <c r="D22" s="26"/>
      <c r="E22" s="15"/>
      <c r="F22" s="16"/>
      <c r="G22" s="26"/>
      <c r="H22" s="15"/>
      <c r="I22" s="15"/>
      <c r="J22" s="15"/>
      <c r="K22" s="15"/>
      <c r="L22" s="26"/>
      <c r="M22" s="26"/>
    </row>
    <row r="23" spans="1:13" ht="12.75">
      <c r="A23" s="26"/>
      <c r="B23" s="15"/>
      <c r="C23" s="28"/>
      <c r="D23" s="26"/>
      <c r="E23" s="15"/>
      <c r="F23" s="16"/>
      <c r="G23" s="26"/>
      <c r="H23" s="15"/>
      <c r="I23" s="15"/>
      <c r="J23" s="15"/>
      <c r="K23" s="15"/>
      <c r="L23" s="26"/>
      <c r="M23" s="26"/>
    </row>
    <row r="24" spans="1:13" ht="12.75">
      <c r="A24" s="26"/>
      <c r="B24" s="15"/>
      <c r="C24" s="28"/>
      <c r="D24" s="26"/>
      <c r="E24" s="15"/>
      <c r="F24" s="16"/>
      <c r="G24" s="26"/>
      <c r="H24" s="15"/>
      <c r="I24" s="15"/>
      <c r="J24" s="15"/>
      <c r="K24" s="15"/>
      <c r="L24" s="26"/>
      <c r="M24" s="26"/>
    </row>
    <row r="25" spans="1:13" ht="12.75">
      <c r="A25" s="26"/>
      <c r="B25" s="15"/>
      <c r="C25" s="28"/>
      <c r="D25" s="26"/>
      <c r="E25" s="15"/>
      <c r="F25" s="16"/>
      <c r="G25" s="26"/>
      <c r="H25" s="15"/>
      <c r="I25" s="15"/>
      <c r="J25" s="15"/>
      <c r="K25" s="15"/>
      <c r="L25" s="26"/>
      <c r="M25" s="26"/>
    </row>
    <row r="26" spans="1:13" ht="12.75">
      <c r="A26" s="26"/>
      <c r="B26" s="15"/>
      <c r="C26" s="28"/>
      <c r="D26" s="26"/>
      <c r="E26" s="15"/>
      <c r="F26" s="16"/>
      <c r="G26" s="26"/>
      <c r="H26" s="15"/>
      <c r="I26" s="15"/>
      <c r="J26" s="15"/>
      <c r="K26" s="15"/>
      <c r="L26" s="26"/>
      <c r="M26" s="26"/>
    </row>
    <row r="27" spans="1:13" ht="12.75">
      <c r="A27" s="26"/>
      <c r="B27" s="15"/>
      <c r="C27" s="28"/>
      <c r="D27" s="26"/>
      <c r="E27" s="15"/>
      <c r="F27" s="16"/>
      <c r="G27" s="26"/>
      <c r="H27" s="15"/>
      <c r="I27" s="15"/>
      <c r="J27" s="15"/>
      <c r="K27" s="15"/>
      <c r="L27" s="26"/>
      <c r="M27" s="26"/>
    </row>
    <row r="28" spans="1:13" ht="12.75">
      <c r="A28" s="16"/>
      <c r="B28" s="15"/>
      <c r="C28" s="17"/>
      <c r="D28" s="26"/>
      <c r="E28" s="15"/>
      <c r="F28" s="16"/>
      <c r="G28" s="26"/>
      <c r="H28" s="15"/>
      <c r="I28" s="15"/>
      <c r="J28" s="15"/>
      <c r="K28" s="15"/>
      <c r="L28" s="26"/>
      <c r="M28" s="26"/>
    </row>
    <row r="29" spans="1:13" ht="12.75">
      <c r="A29" s="60"/>
      <c r="B29" s="61"/>
      <c r="C29" s="62"/>
      <c r="D29" s="26"/>
      <c r="E29" s="15"/>
      <c r="F29" s="16"/>
      <c r="G29" s="26"/>
      <c r="H29" s="15"/>
      <c r="I29" s="15"/>
      <c r="J29" s="15"/>
      <c r="K29" s="15"/>
      <c r="L29" s="26"/>
      <c r="M29" s="26"/>
    </row>
    <row r="30" spans="1:13" ht="12.75">
      <c r="A30" s="63"/>
      <c r="B30" s="64"/>
      <c r="C30" s="65"/>
      <c r="D30" s="26"/>
      <c r="E30" s="15"/>
      <c r="F30" s="16"/>
      <c r="G30" s="26"/>
      <c r="H30" s="15"/>
      <c r="I30" s="15"/>
      <c r="J30" s="15"/>
      <c r="K30" s="15"/>
      <c r="L30" s="26"/>
      <c r="M30" s="26"/>
    </row>
    <row r="31" spans="1:13" ht="12.75">
      <c r="A31" s="63"/>
      <c r="B31" s="64"/>
      <c r="C31" s="65"/>
      <c r="D31" s="26"/>
      <c r="E31" s="15"/>
      <c r="F31" s="16"/>
      <c r="G31" s="26"/>
      <c r="H31" s="15"/>
      <c r="I31" s="15"/>
      <c r="J31" s="15"/>
      <c r="K31" s="15"/>
      <c r="L31" s="26"/>
      <c r="M31" s="26"/>
    </row>
    <row r="32" spans="1:13" ht="12.75">
      <c r="A32" s="60"/>
      <c r="B32" s="61"/>
      <c r="C32" s="62"/>
      <c r="D32" s="26"/>
      <c r="E32" s="15"/>
      <c r="F32" s="16"/>
      <c r="G32" s="26"/>
      <c r="H32" s="15"/>
      <c r="I32" s="15"/>
      <c r="J32" s="15"/>
      <c r="K32" s="15"/>
      <c r="L32" s="26"/>
      <c r="M32" s="26"/>
    </row>
    <row r="33" spans="1:13" ht="12.75">
      <c r="A33" s="16"/>
      <c r="B33" s="15"/>
      <c r="C33" s="17"/>
      <c r="D33" s="26"/>
      <c r="E33" s="15"/>
      <c r="F33" s="16"/>
      <c r="G33" s="26"/>
      <c r="H33" s="15"/>
      <c r="I33" s="15"/>
      <c r="J33" s="15"/>
      <c r="K33" s="15"/>
      <c r="L33" s="26"/>
      <c r="M33" s="26"/>
    </row>
    <row r="34" spans="1:13" ht="12.75">
      <c r="A34" s="15"/>
      <c r="B34" s="15"/>
      <c r="C34" s="15"/>
      <c r="D34" s="15"/>
      <c r="E34" s="15"/>
      <c r="F34" s="15"/>
      <c r="G34" s="26"/>
      <c r="H34" s="15"/>
      <c r="I34" s="15"/>
      <c r="J34" s="15"/>
      <c r="K34" s="15"/>
      <c r="L34" s="15"/>
      <c r="M34" s="26"/>
    </row>
    <row r="35" spans="1:13" ht="12.75">
      <c r="A35" s="15"/>
      <c r="B35" s="58"/>
      <c r="C35" s="59"/>
      <c r="D35" s="15"/>
      <c r="E35" s="15"/>
      <c r="F35" s="15"/>
      <c r="G35" s="26"/>
      <c r="H35" s="15"/>
      <c r="I35" s="15"/>
      <c r="J35" s="15"/>
      <c r="K35" s="15"/>
      <c r="L35" s="15"/>
      <c r="M35" s="26"/>
    </row>
    <row r="36" spans="1:13" ht="12.75">
      <c r="A36" s="15"/>
      <c r="B36" s="15"/>
      <c r="C36" s="15"/>
      <c r="F36" s="15"/>
      <c r="G36" s="26"/>
      <c r="H36" s="15"/>
      <c r="M36" s="11"/>
    </row>
    <row r="37" spans="1:13" ht="12.75">
      <c r="A37" s="15"/>
      <c r="B37" s="15"/>
      <c r="C37" s="15"/>
      <c r="F37" s="15"/>
      <c r="G37" s="26"/>
      <c r="H37" s="15"/>
      <c r="M37" s="11"/>
    </row>
    <row r="38" spans="1:13" ht="12.75">
      <c r="A38" s="15"/>
      <c r="B38" s="15"/>
      <c r="C38" s="15"/>
      <c r="F38" s="15"/>
      <c r="G38" s="26"/>
      <c r="H38" s="15"/>
      <c r="M38" s="11"/>
    </row>
    <row r="39" spans="1:13" ht="12.75">
      <c r="A39" s="15"/>
      <c r="B39" s="15"/>
      <c r="C39" s="15"/>
      <c r="F39" s="15"/>
      <c r="G39" s="26"/>
      <c r="H39" s="15"/>
      <c r="M39" s="11"/>
    </row>
    <row r="40" spans="1:13" ht="12.75">
      <c r="A40" s="15"/>
      <c r="B40" s="15"/>
      <c r="C40" s="15"/>
      <c r="F40" s="15"/>
      <c r="G40" s="26"/>
      <c r="H40" s="15"/>
      <c r="M40" s="11"/>
    </row>
    <row r="41" spans="1:13" ht="12.75">
      <c r="A41" s="15"/>
      <c r="B41" s="15"/>
      <c r="C41" s="15"/>
      <c r="F41" s="15"/>
      <c r="G41" s="26"/>
      <c r="H41" s="15"/>
      <c r="M41" s="11"/>
    </row>
    <row r="42" spans="1:13" ht="12.75">
      <c r="A42" s="15"/>
      <c r="B42" s="15"/>
      <c r="C42" s="15"/>
      <c r="F42" s="15"/>
      <c r="G42" s="26"/>
      <c r="H42" s="15"/>
      <c r="M42" s="11"/>
    </row>
    <row r="43" spans="1:13" ht="12.75">
      <c r="A43" s="15"/>
      <c r="B43" s="15"/>
      <c r="C43" s="15"/>
      <c r="F43" s="15"/>
      <c r="G43" s="26"/>
      <c r="H43" s="15"/>
      <c r="M43" s="11"/>
    </row>
    <row r="44" spans="1:13" ht="12.75">
      <c r="A44" s="15"/>
      <c r="B44" s="15"/>
      <c r="C44" s="15"/>
      <c r="F44" s="15"/>
      <c r="G44" s="26"/>
      <c r="H44" s="15"/>
      <c r="M44" s="11"/>
    </row>
    <row r="45" spans="1:13" ht="12.75">
      <c r="A45" s="15"/>
      <c r="B45" s="15"/>
      <c r="C45" s="15"/>
      <c r="F45" s="15"/>
      <c r="G45" s="26"/>
      <c r="H45" s="15"/>
      <c r="M45" s="11"/>
    </row>
    <row r="46" spans="1:13" ht="12.75">
      <c r="A46" s="15"/>
      <c r="B46" s="15"/>
      <c r="C46" s="15"/>
      <c r="F46" s="15"/>
      <c r="G46" s="26"/>
      <c r="H46" s="15"/>
      <c r="M46" s="11"/>
    </row>
    <row r="47" spans="1:8" ht="12.75">
      <c r="A47" s="15"/>
      <c r="B47" s="15"/>
      <c r="C47" s="15"/>
      <c r="F47" s="15"/>
      <c r="G47" s="26"/>
      <c r="H47" s="15"/>
    </row>
    <row r="48" spans="1:8" ht="12.75">
      <c r="A48" s="15"/>
      <c r="B48" s="15"/>
      <c r="C48" s="15"/>
      <c r="F48" s="15"/>
      <c r="G48" s="26"/>
      <c r="H48" s="15"/>
    </row>
    <row r="49" spans="1:8" ht="12.75">
      <c r="A49" s="15"/>
      <c r="B49" s="15"/>
      <c r="C49" s="15"/>
      <c r="F49" s="15"/>
      <c r="G49" s="26"/>
      <c r="H49" s="15"/>
    </row>
    <row r="50" spans="1:8" ht="12.75">
      <c r="A50" s="15"/>
      <c r="B50" s="15"/>
      <c r="C50" s="15"/>
      <c r="F50" s="15"/>
      <c r="G50" s="26"/>
      <c r="H50" s="15"/>
    </row>
    <row r="51" spans="1:8" ht="12.75">
      <c r="A51" s="15"/>
      <c r="B51" s="15"/>
      <c r="C51" s="15"/>
      <c r="F51" s="15"/>
      <c r="G51" s="26"/>
      <c r="H51" s="15"/>
    </row>
    <row r="52" spans="1:8" ht="12.75">
      <c r="A52" s="15"/>
      <c r="B52" s="15"/>
      <c r="C52" s="15"/>
      <c r="F52" s="15"/>
      <c r="G52" s="26"/>
      <c r="H52" s="15"/>
    </row>
    <row r="53" spans="1:8" ht="12.75">
      <c r="A53" s="15"/>
      <c r="B53" s="15"/>
      <c r="C53" s="15"/>
      <c r="F53" s="15"/>
      <c r="G53" s="26"/>
      <c r="H53" s="15"/>
    </row>
    <row r="54" spans="1:8" ht="12.75">
      <c r="A54" s="15"/>
      <c r="B54" s="15"/>
      <c r="C54" s="15"/>
      <c r="F54" s="15"/>
      <c r="G54" s="26"/>
      <c r="H54" s="15"/>
    </row>
    <row r="55" spans="1:8" ht="12.75">
      <c r="A55" s="15"/>
      <c r="B55" s="15"/>
      <c r="C55" s="15"/>
      <c r="F55" s="15"/>
      <c r="G55" s="26"/>
      <c r="H55" s="15"/>
    </row>
    <row r="56" spans="1:8" ht="12.75">
      <c r="A56" s="15"/>
      <c r="B56" s="15"/>
      <c r="C56" s="15"/>
      <c r="F56" s="15"/>
      <c r="G56" s="26"/>
      <c r="H56" s="15"/>
    </row>
    <row r="57" spans="1:8" ht="12.75">
      <c r="A57" s="15"/>
      <c r="B57" s="15"/>
      <c r="C57" s="15"/>
      <c r="F57" s="15"/>
      <c r="G57" s="26"/>
      <c r="H57" s="15"/>
    </row>
    <row r="58" spans="1:8" ht="12.75">
      <c r="A58" s="15"/>
      <c r="B58" s="15"/>
      <c r="C58" s="15"/>
      <c r="F58" s="15"/>
      <c r="G58" s="26"/>
      <c r="H58" s="15"/>
    </row>
    <row r="59" spans="1:8" ht="12.75">
      <c r="A59" s="15"/>
      <c r="B59" s="15"/>
      <c r="C59" s="15"/>
      <c r="F59" s="15"/>
      <c r="G59" s="26"/>
      <c r="H59" s="15"/>
    </row>
    <row r="60" spans="1:8" ht="12.75">
      <c r="A60" s="15"/>
      <c r="B60" s="15"/>
      <c r="C60" s="15"/>
      <c r="F60" s="15"/>
      <c r="G60" s="26"/>
      <c r="H60" s="15"/>
    </row>
    <row r="61" spans="1:8" ht="12.75">
      <c r="A61" s="15"/>
      <c r="B61" s="15"/>
      <c r="C61" s="15"/>
      <c r="F61" s="15"/>
      <c r="G61" s="26"/>
      <c r="H61" s="15"/>
    </row>
    <row r="62" spans="1:8" ht="12.75">
      <c r="A62" s="15"/>
      <c r="B62" s="15"/>
      <c r="C62" s="15"/>
      <c r="F62" s="15"/>
      <c r="G62" s="26"/>
      <c r="H62" s="15"/>
    </row>
    <row r="63" spans="1:8" ht="12.75">
      <c r="A63" s="15"/>
      <c r="B63" s="15"/>
      <c r="C63" s="15"/>
      <c r="F63" s="15"/>
      <c r="G63" s="26"/>
      <c r="H63" s="15"/>
    </row>
    <row r="64" spans="1:8" ht="12.75">
      <c r="A64" s="15"/>
      <c r="B64" s="15"/>
      <c r="C64" s="15"/>
      <c r="F64" s="15"/>
      <c r="G64" s="26"/>
      <c r="H64" s="15"/>
    </row>
    <row r="65" spans="1:8" ht="12.75">
      <c r="A65" s="15"/>
      <c r="B65" s="15"/>
      <c r="C65" s="15"/>
      <c r="D65" s="15"/>
      <c r="F65" s="15"/>
      <c r="G65" s="26"/>
      <c r="H65" s="15"/>
    </row>
    <row r="66" spans="1:8" ht="12.75">
      <c r="A66" s="15"/>
      <c r="B66" s="15"/>
      <c r="C66" s="15"/>
      <c r="D66" s="15"/>
      <c r="F66" s="15"/>
      <c r="G66" s="26"/>
      <c r="H66" s="15"/>
    </row>
    <row r="67" spans="1:8" ht="12.75">
      <c r="A67" s="15"/>
      <c r="B67" s="15"/>
      <c r="C67" s="15"/>
      <c r="D67" s="15"/>
      <c r="F67" s="15"/>
      <c r="G67" s="26"/>
      <c r="H67" s="15"/>
    </row>
    <row r="68" spans="1:8" ht="12.75">
      <c r="A68" s="15"/>
      <c r="B68" s="15"/>
      <c r="C68" s="15"/>
      <c r="D68" s="15"/>
      <c r="F68" s="15"/>
      <c r="G68" s="26"/>
      <c r="H68" s="15"/>
    </row>
    <row r="69" spans="1:8" ht="12.75">
      <c r="A69" s="15"/>
      <c r="B69" s="15"/>
      <c r="C69" s="15"/>
      <c r="D69" s="15"/>
      <c r="F69" s="15"/>
      <c r="G69" s="26"/>
      <c r="H69" s="15"/>
    </row>
    <row r="70" spans="1:8" ht="12.75">
      <c r="A70" s="15"/>
      <c r="B70" s="15"/>
      <c r="C70" s="15"/>
      <c r="D70" s="15"/>
      <c r="F70" s="15"/>
      <c r="G70" s="15"/>
      <c r="H70" s="15"/>
    </row>
    <row r="71" spans="1:8" ht="12.75">
      <c r="A71" s="15"/>
      <c r="B71" s="15"/>
      <c r="C71" s="15"/>
      <c r="D71" s="15"/>
      <c r="F71" s="15"/>
      <c r="G71" s="15"/>
      <c r="H71" s="15"/>
    </row>
    <row r="72" spans="1:8" ht="12.75">
      <c r="A72" s="15"/>
      <c r="B72" s="15"/>
      <c r="C72" s="15"/>
      <c r="D72" s="15"/>
      <c r="F72" s="15"/>
      <c r="G72" s="15"/>
      <c r="H72" s="15"/>
    </row>
    <row r="73" spans="1:8" ht="12.75">
      <c r="A73" s="15"/>
      <c r="B73" s="15"/>
      <c r="C73" s="15"/>
      <c r="D73" s="15"/>
      <c r="F73" s="15"/>
      <c r="G73" s="15"/>
      <c r="H73" s="15"/>
    </row>
    <row r="74" spans="1:8" ht="12.75">
      <c r="A74" s="15"/>
      <c r="B74" s="15"/>
      <c r="C74" s="15"/>
      <c r="D74" s="15"/>
      <c r="F74" s="15"/>
      <c r="G74" s="15"/>
      <c r="H74" s="15"/>
    </row>
    <row r="75" spans="1:8" ht="12.75">
      <c r="A75" s="15"/>
      <c r="B75" s="15"/>
      <c r="C75" s="15"/>
      <c r="D75" s="15"/>
      <c r="F75" s="15"/>
      <c r="G75" s="15"/>
      <c r="H75" s="15"/>
    </row>
    <row r="76" spans="1:8" ht="12.75">
      <c r="A76" s="15"/>
      <c r="B76" s="15"/>
      <c r="C76" s="15"/>
      <c r="D76" s="15"/>
      <c r="F76" s="15"/>
      <c r="G76" s="15"/>
      <c r="H76" s="15"/>
    </row>
    <row r="77" spans="1:8" ht="12.75">
      <c r="A77" s="15"/>
      <c r="B77" s="15"/>
      <c r="C77" s="15"/>
      <c r="D77" s="15"/>
      <c r="F77" s="15"/>
      <c r="G77" s="15"/>
      <c r="H77" s="15"/>
    </row>
    <row r="78" spans="1:8" ht="12.75">
      <c r="A78" s="15"/>
      <c r="B78" s="15"/>
      <c r="C78" s="15"/>
      <c r="D78" s="15"/>
      <c r="F78" s="15"/>
      <c r="G78" s="15"/>
      <c r="H78" s="15"/>
    </row>
    <row r="79" spans="1:8" ht="12.75">
      <c r="A79" s="15"/>
      <c r="B79" s="15"/>
      <c r="C79" s="15"/>
      <c r="D79" s="15"/>
      <c r="F79" s="15"/>
      <c r="G79" s="15"/>
      <c r="H79" s="15"/>
    </row>
    <row r="80" spans="1:8" ht="12.75">
      <c r="A80" s="15"/>
      <c r="B80" s="15"/>
      <c r="C80" s="15"/>
      <c r="D80" s="15"/>
      <c r="F80" s="15"/>
      <c r="G80" s="15"/>
      <c r="H80" s="15"/>
    </row>
    <row r="81" spans="1:8" ht="12.75">
      <c r="A81" s="15"/>
      <c r="B81" s="15"/>
      <c r="C81" s="15"/>
      <c r="D81" s="15"/>
      <c r="E81" s="15"/>
      <c r="F81" s="15"/>
      <c r="G81" s="15"/>
      <c r="H81" s="15"/>
    </row>
    <row r="82" spans="1:8" ht="12.75">
      <c r="A82" s="15"/>
      <c r="B82" s="15"/>
      <c r="C82" s="15"/>
      <c r="D82" s="15"/>
      <c r="E82" s="15"/>
      <c r="F82" s="15"/>
      <c r="G82" s="15"/>
      <c r="H82" s="15"/>
    </row>
    <row r="83" spans="1:8" ht="12.75">
      <c r="A83" s="15"/>
      <c r="B83" s="15"/>
      <c r="C83" s="15"/>
      <c r="D83" s="15"/>
      <c r="E83" s="15"/>
      <c r="F83" s="15"/>
      <c r="G83" s="15"/>
      <c r="H83" s="15"/>
    </row>
    <row r="84" spans="1:8" ht="12.75">
      <c r="A84" s="15"/>
      <c r="B84" s="15"/>
      <c r="C84" s="15"/>
      <c r="D84" s="15"/>
      <c r="E84" s="15"/>
      <c r="F84" s="15"/>
      <c r="G84" s="15"/>
      <c r="H84" s="15"/>
    </row>
    <row r="85" spans="1:8" ht="12.75">
      <c r="A85" s="15"/>
      <c r="B85" s="15"/>
      <c r="C85" s="15"/>
      <c r="D85" s="15"/>
      <c r="E85" s="15"/>
      <c r="F85" s="15"/>
      <c r="G85" s="15"/>
      <c r="H85" s="15"/>
    </row>
    <row r="86" spans="1:8" ht="12.75">
      <c r="A86" s="15"/>
      <c r="B86" s="15"/>
      <c r="C86" s="15"/>
      <c r="D86" s="15"/>
      <c r="E86" s="15"/>
      <c r="F86" s="15"/>
      <c r="G86" s="15"/>
      <c r="H86" s="15"/>
    </row>
    <row r="87" spans="1:8" ht="12.75">
      <c r="A87" s="15"/>
      <c r="B87" s="15"/>
      <c r="C87" s="15"/>
      <c r="D87" s="15"/>
      <c r="E87" s="15"/>
      <c r="F87" s="15"/>
      <c r="G87" s="15"/>
      <c r="H87" s="15"/>
    </row>
    <row r="88" spans="1:8" ht="12.75">
      <c r="A88" s="15"/>
      <c r="B88" s="15"/>
      <c r="C88" s="15"/>
      <c r="D88" s="15"/>
      <c r="E88" s="15"/>
      <c r="F88" s="15"/>
      <c r="G88" s="15"/>
      <c r="H88" s="15"/>
    </row>
    <row r="89" spans="1:8" ht="12.75">
      <c r="A89" s="15"/>
      <c r="B89" s="15"/>
      <c r="C89" s="15"/>
      <c r="D89" s="15"/>
      <c r="E89" s="15"/>
      <c r="F89" s="15"/>
      <c r="G89" s="15"/>
      <c r="H89" s="15"/>
    </row>
    <row r="90" spans="1:8" ht="12.75">
      <c r="A90" s="15"/>
      <c r="B90" s="15"/>
      <c r="C90" s="15"/>
      <c r="D90" s="15"/>
      <c r="E90" s="15"/>
      <c r="F90" s="15"/>
      <c r="G90" s="15"/>
      <c r="H90" s="15"/>
    </row>
    <row r="91" spans="1:8" ht="12.75">
      <c r="A91" s="15"/>
      <c r="B91" s="15"/>
      <c r="C91" s="15"/>
      <c r="D91" s="15"/>
      <c r="E91" s="15"/>
      <c r="F91" s="15"/>
      <c r="G91" s="15"/>
      <c r="H91" s="15"/>
    </row>
    <row r="92" spans="1:8" ht="12.75">
      <c r="A92" s="15"/>
      <c r="B92" s="15"/>
      <c r="C92" s="15"/>
      <c r="D92" s="15"/>
      <c r="E92" s="15"/>
      <c r="F92" s="15"/>
      <c r="G92" s="15"/>
      <c r="H92" s="15"/>
    </row>
    <row r="93" spans="1:8" ht="12.75">
      <c r="A93" s="15"/>
      <c r="B93" s="15"/>
      <c r="C93" s="15"/>
      <c r="D93" s="15"/>
      <c r="E93" s="15"/>
      <c r="F93" s="15"/>
      <c r="G93" s="15"/>
      <c r="H93" s="15"/>
    </row>
    <row r="94" spans="1:8" ht="12.75">
      <c r="A94" s="15"/>
      <c r="B94" s="15"/>
      <c r="C94" s="15"/>
      <c r="D94" s="15"/>
      <c r="E94" s="15"/>
      <c r="F94" s="15"/>
      <c r="G94" s="15"/>
      <c r="H94" s="15"/>
    </row>
    <row r="95" spans="1:8" ht="12.75">
      <c r="A95" s="15"/>
      <c r="B95" s="15"/>
      <c r="C95" s="15"/>
      <c r="D95" s="15"/>
      <c r="E95" s="15"/>
      <c r="F95" s="15"/>
      <c r="G95" s="15"/>
      <c r="H95" s="15"/>
    </row>
    <row r="96" spans="1:8" ht="12.75">
      <c r="A96" s="15"/>
      <c r="B96" s="15"/>
      <c r="C96" s="15"/>
      <c r="D96" s="15"/>
      <c r="E96" s="15"/>
      <c r="F96" s="15"/>
      <c r="G96" s="15"/>
      <c r="H96" s="15"/>
    </row>
    <row r="97" spans="1:8" ht="12.75">
      <c r="A97" s="15"/>
      <c r="B97" s="15"/>
      <c r="C97" s="15"/>
      <c r="D97" s="15"/>
      <c r="E97" s="15"/>
      <c r="F97" s="15"/>
      <c r="G97" s="15"/>
      <c r="H97" s="15"/>
    </row>
    <row r="98" spans="1:8" ht="12.75">
      <c r="A98" s="15"/>
      <c r="B98" s="15"/>
      <c r="C98" s="15"/>
      <c r="D98" s="15"/>
      <c r="E98" s="15"/>
      <c r="F98" s="15"/>
      <c r="G98" s="15"/>
      <c r="H98" s="15"/>
    </row>
    <row r="99" spans="1:8" ht="12.75">
      <c r="A99" s="15"/>
      <c r="B99" s="15"/>
      <c r="C99" s="15"/>
      <c r="D99" s="15"/>
      <c r="E99" s="15"/>
      <c r="F99" s="15"/>
      <c r="G99" s="15"/>
      <c r="H99" s="15"/>
    </row>
    <row r="100" spans="1:8" ht="12.75">
      <c r="A100" s="15"/>
      <c r="B100" s="15"/>
      <c r="C100" s="15"/>
      <c r="D100" s="15"/>
      <c r="E100" s="15"/>
      <c r="F100" s="15"/>
      <c r="G100" s="15"/>
      <c r="H100" s="15"/>
    </row>
    <row r="101" spans="1:8" ht="12.75">
      <c r="A101" s="15"/>
      <c r="B101" s="15"/>
      <c r="C101" s="15"/>
      <c r="D101" s="15"/>
      <c r="E101" s="15"/>
      <c r="F101" s="15"/>
      <c r="G101" s="15"/>
      <c r="H101" s="15"/>
    </row>
    <row r="102" spans="1:8" ht="12.75">
      <c r="A102" s="15"/>
      <c r="B102" s="15"/>
      <c r="C102" s="15"/>
      <c r="D102" s="15"/>
      <c r="E102" s="15"/>
      <c r="F102" s="15"/>
      <c r="G102" s="15"/>
      <c r="H102" s="15"/>
    </row>
    <row r="103" spans="1:8" ht="12.75">
      <c r="A103" s="15"/>
      <c r="B103" s="15"/>
      <c r="C103" s="15"/>
      <c r="D103" s="15"/>
      <c r="E103" s="15"/>
      <c r="F103" s="15"/>
      <c r="G103" s="15"/>
      <c r="H103" s="15"/>
    </row>
    <row r="104" spans="1:8" ht="12.75">
      <c r="A104" s="15"/>
      <c r="B104" s="15"/>
      <c r="C104" s="15"/>
      <c r="D104" s="15"/>
      <c r="E104" s="15"/>
      <c r="F104" s="15"/>
      <c r="G104" s="15"/>
      <c r="H104" s="15"/>
    </row>
    <row r="105" spans="1:8" ht="12.75">
      <c r="A105" s="15"/>
      <c r="B105" s="15"/>
      <c r="C105" s="15"/>
      <c r="D105" s="15"/>
      <c r="E105" s="15"/>
      <c r="F105" s="15"/>
      <c r="G105" s="15"/>
      <c r="H105" s="15"/>
    </row>
    <row r="106" spans="1:8" ht="12.75">
      <c r="A106" s="15"/>
      <c r="B106" s="15"/>
      <c r="C106" s="15"/>
      <c r="D106" s="15"/>
      <c r="E106" s="15"/>
      <c r="F106" s="15"/>
      <c r="G106" s="15"/>
      <c r="H106" s="15"/>
    </row>
    <row r="107" spans="1:8" ht="12.75">
      <c r="A107" s="15"/>
      <c r="B107" s="15"/>
      <c r="C107" s="15"/>
      <c r="D107" s="15"/>
      <c r="E107" s="15"/>
      <c r="F107" s="15"/>
      <c r="G107" s="15"/>
      <c r="H107" s="15"/>
    </row>
    <row r="108" spans="1:8" ht="12.75">
      <c r="A108" s="15"/>
      <c r="B108" s="15"/>
      <c r="C108" s="15"/>
      <c r="D108" s="15"/>
      <c r="E108" s="15"/>
      <c r="F108" s="15"/>
      <c r="G108" s="15"/>
      <c r="H108" s="15"/>
    </row>
    <row r="109" spans="1:8" ht="12.75">
      <c r="A109" s="15"/>
      <c r="B109" s="15"/>
      <c r="C109" s="15"/>
      <c r="D109" s="15"/>
      <c r="E109" s="15"/>
      <c r="F109" s="15"/>
      <c r="G109" s="15"/>
      <c r="H109" s="15"/>
    </row>
    <row r="110" spans="1:8" ht="12.75">
      <c r="A110" s="15"/>
      <c r="B110" s="15"/>
      <c r="C110" s="15"/>
      <c r="D110" s="15"/>
      <c r="E110" s="15"/>
      <c r="F110" s="15"/>
      <c r="G110" s="15"/>
      <c r="H110" s="15"/>
    </row>
    <row r="111" spans="1:8" ht="12.75">
      <c r="A111" s="15"/>
      <c r="B111" s="15"/>
      <c r="C111" s="15"/>
      <c r="D111" s="15"/>
      <c r="E111" s="15"/>
      <c r="F111" s="15"/>
      <c r="G111" s="15"/>
      <c r="H111" s="15"/>
    </row>
    <row r="112" spans="1:8" ht="12.75">
      <c r="A112" s="15"/>
      <c r="B112" s="15"/>
      <c r="C112" s="15"/>
      <c r="D112" s="15"/>
      <c r="E112" s="15"/>
      <c r="F112" s="15"/>
      <c r="G112" s="15"/>
      <c r="H112" s="15"/>
    </row>
    <row r="113" spans="1:8" ht="12.75">
      <c r="A113" s="15"/>
      <c r="B113" s="15"/>
      <c r="C113" s="15"/>
      <c r="D113" s="15"/>
      <c r="E113" s="15"/>
      <c r="F113" s="15"/>
      <c r="G113" s="15"/>
      <c r="H113" s="15"/>
    </row>
    <row r="114" spans="1:8" ht="12.75">
      <c r="A114" s="15"/>
      <c r="B114" s="15"/>
      <c r="C114" s="15"/>
      <c r="D114" s="15"/>
      <c r="E114" s="15"/>
      <c r="F114" s="15"/>
      <c r="G114" s="15"/>
      <c r="H114" s="15"/>
    </row>
    <row r="115" spans="1:8" ht="12.75">
      <c r="A115" s="15"/>
      <c r="B115" s="15"/>
      <c r="C115" s="15"/>
      <c r="D115" s="15"/>
      <c r="E115" s="15"/>
      <c r="F115" s="15"/>
      <c r="G115" s="15"/>
      <c r="H115" s="15"/>
    </row>
    <row r="116" spans="1:8" ht="12.75">
      <c r="A116" s="15"/>
      <c r="B116" s="15"/>
      <c r="C116" s="15"/>
      <c r="D116" s="15"/>
      <c r="E116" s="15"/>
      <c r="F116" s="15"/>
      <c r="G116" s="15"/>
      <c r="H116" s="15"/>
    </row>
    <row r="117" spans="1:8" ht="12.75">
      <c r="A117" s="15"/>
      <c r="B117" s="15"/>
      <c r="C117" s="15"/>
      <c r="D117" s="15"/>
      <c r="E117" s="15"/>
      <c r="F117" s="15"/>
      <c r="G117" s="15"/>
      <c r="H117" s="15"/>
    </row>
    <row r="118" spans="1:8" ht="12.75">
      <c r="A118" s="15"/>
      <c r="B118" s="15"/>
      <c r="C118" s="15"/>
      <c r="D118" s="15"/>
      <c r="E118" s="15"/>
      <c r="F118" s="15"/>
      <c r="G118" s="15"/>
      <c r="H118" s="15"/>
    </row>
    <row r="119" spans="1:8" ht="12.75">
      <c r="A119" s="15"/>
      <c r="B119" s="15"/>
      <c r="C119" s="15"/>
      <c r="D119" s="15"/>
      <c r="E119" s="15"/>
      <c r="F119" s="15"/>
      <c r="G119" s="15"/>
      <c r="H119" s="15"/>
    </row>
    <row r="120" spans="1:8" ht="12.75">
      <c r="A120" s="15"/>
      <c r="B120" s="15"/>
      <c r="C120" s="15"/>
      <c r="D120" s="15"/>
      <c r="E120" s="15"/>
      <c r="F120" s="15"/>
      <c r="G120" s="15"/>
      <c r="H120" s="15"/>
    </row>
    <row r="121" spans="1:8" ht="12.75">
      <c r="A121" s="15"/>
      <c r="B121" s="15"/>
      <c r="C121" s="15"/>
      <c r="D121" s="15"/>
      <c r="E121" s="15"/>
      <c r="F121" s="15"/>
      <c r="G121" s="15"/>
      <c r="H121" s="15"/>
    </row>
    <row r="122" spans="1:8" ht="12.75">
      <c r="A122" s="15"/>
      <c r="B122" s="15"/>
      <c r="C122" s="15"/>
      <c r="D122" s="15"/>
      <c r="E122" s="15"/>
      <c r="F122" s="15"/>
      <c r="G122" s="15"/>
      <c r="H122" s="15"/>
    </row>
    <row r="123" spans="1:8" ht="12.75">
      <c r="A123" s="15"/>
      <c r="B123" s="15"/>
      <c r="C123" s="15"/>
      <c r="D123" s="15"/>
      <c r="E123" s="15"/>
      <c r="F123" s="15"/>
      <c r="G123" s="15"/>
      <c r="H123" s="15"/>
    </row>
    <row r="124" spans="1:8" ht="12.75">
      <c r="A124" s="15"/>
      <c r="B124" s="15"/>
      <c r="C124" s="15"/>
      <c r="D124" s="15"/>
      <c r="E124" s="15"/>
      <c r="F124" s="15"/>
      <c r="G124" s="15"/>
      <c r="H124" s="15"/>
    </row>
    <row r="125" spans="1:8" ht="12.75">
      <c r="A125" s="15"/>
      <c r="B125" s="15"/>
      <c r="C125" s="15"/>
      <c r="D125" s="15"/>
      <c r="E125" s="15"/>
      <c r="F125" s="15"/>
      <c r="G125" s="15"/>
      <c r="H125" s="15"/>
    </row>
    <row r="126" spans="1:8" ht="12.75">
      <c r="A126" s="15"/>
      <c r="B126" s="15"/>
      <c r="C126" s="15"/>
      <c r="D126" s="15"/>
      <c r="E126" s="15"/>
      <c r="F126" s="15"/>
      <c r="G126" s="15"/>
      <c r="H126" s="15"/>
    </row>
    <row r="127" spans="1:8" ht="12.75">
      <c r="A127" s="15"/>
      <c r="B127" s="15"/>
      <c r="C127" s="15"/>
      <c r="D127" s="15"/>
      <c r="E127" s="15"/>
      <c r="F127" s="15"/>
      <c r="G127" s="15"/>
      <c r="H127" s="15"/>
    </row>
    <row r="128" spans="1:8" ht="12.75">
      <c r="A128" s="15"/>
      <c r="B128" s="15"/>
      <c r="C128" s="15"/>
      <c r="D128" s="15"/>
      <c r="E128" s="15"/>
      <c r="F128" s="15"/>
      <c r="G128" s="15"/>
      <c r="H128" s="15"/>
    </row>
    <row r="129" spans="1:8" ht="12.75">
      <c r="A129" s="15"/>
      <c r="B129" s="15"/>
      <c r="C129" s="15"/>
      <c r="D129" s="15"/>
      <c r="E129" s="15"/>
      <c r="F129" s="15"/>
      <c r="G129" s="15"/>
      <c r="H129" s="15"/>
    </row>
    <row r="130" spans="1:8" ht="12.75">
      <c r="A130" s="15"/>
      <c r="B130" s="15"/>
      <c r="C130" s="15"/>
      <c r="D130" s="15"/>
      <c r="E130" s="15"/>
      <c r="F130" s="15"/>
      <c r="G130" s="15"/>
      <c r="H130" s="15"/>
    </row>
    <row r="131" spans="1:8" ht="12.75">
      <c r="A131" s="15"/>
      <c r="B131" s="15"/>
      <c r="C131" s="15"/>
      <c r="D131" s="15"/>
      <c r="E131" s="15"/>
      <c r="F131" s="15"/>
      <c r="G131" s="15"/>
      <c r="H131" s="15"/>
    </row>
    <row r="132" spans="1:8" ht="12.75">
      <c r="A132" s="15"/>
      <c r="B132" s="15"/>
      <c r="C132" s="15"/>
      <c r="D132" s="15"/>
      <c r="E132" s="15"/>
      <c r="F132" s="15"/>
      <c r="G132" s="15"/>
      <c r="H132" s="15"/>
    </row>
    <row r="133" spans="1:8" ht="12.75">
      <c r="A133" s="15"/>
      <c r="B133" s="15"/>
      <c r="C133" s="15"/>
      <c r="D133" s="15"/>
      <c r="E133" s="15"/>
      <c r="F133" s="15"/>
      <c r="G133" s="15"/>
      <c r="H133" s="15"/>
    </row>
    <row r="134" spans="1:8" ht="12.75">
      <c r="A134" s="15"/>
      <c r="B134" s="15"/>
      <c r="C134" s="15"/>
      <c r="D134" s="15"/>
      <c r="E134" s="15"/>
      <c r="F134" s="15"/>
      <c r="G134" s="15"/>
      <c r="H134" s="15"/>
    </row>
    <row r="135" spans="1:8" ht="12.75">
      <c r="A135" s="15"/>
      <c r="B135" s="15"/>
      <c r="C135" s="15"/>
      <c r="D135" s="15"/>
      <c r="E135" s="15"/>
      <c r="F135" s="15"/>
      <c r="G135" s="15"/>
      <c r="H135" s="15"/>
    </row>
    <row r="136" spans="1:8" ht="12.75">
      <c r="A136" s="15"/>
      <c r="B136" s="15"/>
      <c r="C136" s="15"/>
      <c r="D136" s="15"/>
      <c r="E136" s="15"/>
      <c r="F136" s="15"/>
      <c r="G136" s="15"/>
      <c r="H136" s="15"/>
    </row>
    <row r="137" spans="1:8" ht="12.75">
      <c r="A137" s="15"/>
      <c r="B137" s="15"/>
      <c r="C137" s="15"/>
      <c r="D137" s="15"/>
      <c r="E137" s="15"/>
      <c r="F137" s="15"/>
      <c r="G137" s="15"/>
      <c r="H137" s="15"/>
    </row>
    <row r="138" spans="1:8" ht="12.75">
      <c r="A138" s="15"/>
      <c r="B138" s="15"/>
      <c r="C138" s="15"/>
      <c r="D138" s="15"/>
      <c r="E138" s="15"/>
      <c r="F138" s="15"/>
      <c r="G138" s="15"/>
      <c r="H138" s="15"/>
    </row>
    <row r="139" spans="1:8" ht="12.75">
      <c r="A139" s="15"/>
      <c r="B139" s="15"/>
      <c r="C139" s="15"/>
      <c r="D139" s="15"/>
      <c r="E139" s="15"/>
      <c r="F139" s="15"/>
      <c r="G139" s="15"/>
      <c r="H139" s="15"/>
    </row>
    <row r="140" spans="1:8" ht="12.75">
      <c r="A140" s="15"/>
      <c r="B140" s="15"/>
      <c r="C140" s="15"/>
      <c r="D140" s="15"/>
      <c r="E140" s="15"/>
      <c r="F140" s="15"/>
      <c r="G140" s="15"/>
      <c r="H140" s="15"/>
    </row>
    <row r="141" spans="1:8" ht="12.75">
      <c r="A141" s="15"/>
      <c r="B141" s="15"/>
      <c r="C141" s="15"/>
      <c r="D141" s="15"/>
      <c r="E141" s="15"/>
      <c r="F141" s="15"/>
      <c r="G141" s="15"/>
      <c r="H141" s="15"/>
    </row>
    <row r="142" spans="1:8" ht="12.75">
      <c r="A142" s="15"/>
      <c r="B142" s="15"/>
      <c r="C142" s="15"/>
      <c r="D142" s="15"/>
      <c r="E142" s="15"/>
      <c r="F142" s="15"/>
      <c r="G142" s="15"/>
      <c r="H142" s="15"/>
    </row>
    <row r="143" spans="1:8" ht="12.75">
      <c r="A143" s="15"/>
      <c r="B143" s="15"/>
      <c r="C143" s="15"/>
      <c r="D143" s="15"/>
      <c r="E143" s="15"/>
      <c r="F143" s="15"/>
      <c r="G143" s="15"/>
      <c r="H143" s="15"/>
    </row>
    <row r="144" spans="1:8" ht="12.75">
      <c r="A144" s="15"/>
      <c r="B144" s="15"/>
      <c r="C144" s="15"/>
      <c r="D144" s="15"/>
      <c r="E144" s="15"/>
      <c r="F144" s="15"/>
      <c r="G144" s="15"/>
      <c r="H144" s="15"/>
    </row>
    <row r="145" spans="1:8" ht="12.75">
      <c r="A145" s="15"/>
      <c r="B145" s="15"/>
      <c r="C145" s="15"/>
      <c r="D145" s="15"/>
      <c r="E145" s="15"/>
      <c r="F145" s="15"/>
      <c r="G145" s="15"/>
      <c r="H145" s="15"/>
    </row>
    <row r="146" spans="1:8" ht="12.75">
      <c r="A146" s="15"/>
      <c r="B146" s="15"/>
      <c r="C146" s="15"/>
      <c r="D146" s="15"/>
      <c r="E146" s="15"/>
      <c r="F146" s="15"/>
      <c r="G146" s="15"/>
      <c r="H146" s="15"/>
    </row>
    <row r="147" spans="1:8" ht="12.75">
      <c r="A147" s="15"/>
      <c r="B147" s="15"/>
      <c r="C147" s="15"/>
      <c r="D147" s="15"/>
      <c r="E147" s="15"/>
      <c r="F147" s="15"/>
      <c r="G147" s="15"/>
      <c r="H147" s="15"/>
    </row>
    <row r="148" spans="1:8" ht="12.75">
      <c r="A148" s="15"/>
      <c r="B148" s="15"/>
      <c r="C148" s="15"/>
      <c r="D148" s="15"/>
      <c r="E148" s="15"/>
      <c r="F148" s="15"/>
      <c r="G148" s="15"/>
      <c r="H148" s="15"/>
    </row>
    <row r="149" spans="1:8" ht="12.75">
      <c r="A149" s="15"/>
      <c r="B149" s="15"/>
      <c r="C149" s="15"/>
      <c r="D149" s="15"/>
      <c r="E149" s="15"/>
      <c r="F149" s="15"/>
      <c r="G149" s="15"/>
      <c r="H149" s="15"/>
    </row>
    <row r="150" spans="1:8" ht="12.75">
      <c r="A150" s="15"/>
      <c r="B150" s="15"/>
      <c r="C150" s="15"/>
      <c r="D150" s="15"/>
      <c r="E150" s="15"/>
      <c r="F150" s="15"/>
      <c r="G150" s="15"/>
      <c r="H150" s="15"/>
    </row>
    <row r="151" spans="1:8" ht="12.75">
      <c r="A151" s="15"/>
      <c r="B151" s="15"/>
      <c r="C151" s="15"/>
      <c r="D151" s="15"/>
      <c r="E151" s="15"/>
      <c r="F151" s="15"/>
      <c r="G151" s="15"/>
      <c r="H151" s="15"/>
    </row>
    <row r="152" spans="1:8" ht="12.75">
      <c r="A152" s="15"/>
      <c r="B152" s="15"/>
      <c r="C152" s="15"/>
      <c r="D152" s="15"/>
      <c r="E152" s="15"/>
      <c r="F152" s="15"/>
      <c r="G152" s="15"/>
      <c r="H152" s="15"/>
    </row>
    <row r="153" spans="1:8" ht="12.75">
      <c r="A153" s="15"/>
      <c r="B153" s="15"/>
      <c r="C153" s="15"/>
      <c r="D153" s="15"/>
      <c r="E153" s="15"/>
      <c r="F153" s="15"/>
      <c r="G153" s="15"/>
      <c r="H153" s="15"/>
    </row>
    <row r="154" spans="1:8" ht="12.75">
      <c r="A154" s="15"/>
      <c r="B154" s="15"/>
      <c r="C154" s="15"/>
      <c r="D154" s="15"/>
      <c r="E154" s="15"/>
      <c r="F154" s="15"/>
      <c r="G154" s="15"/>
      <c r="H154" s="15"/>
    </row>
    <row r="155" spans="1:8" ht="12.75">
      <c r="A155" s="15"/>
      <c r="B155" s="15"/>
      <c r="C155" s="15"/>
      <c r="D155" s="15"/>
      <c r="E155" s="15"/>
      <c r="F155" s="15"/>
      <c r="G155" s="15"/>
      <c r="H155" s="15"/>
    </row>
    <row r="156" spans="1:8" ht="12.75">
      <c r="A156" s="15"/>
      <c r="B156" s="15"/>
      <c r="C156" s="15"/>
      <c r="D156" s="15"/>
      <c r="E156" s="15"/>
      <c r="F156" s="15"/>
      <c r="G156" s="15"/>
      <c r="H156" s="15"/>
    </row>
    <row r="157" spans="1:8" ht="12.75">
      <c r="A157" s="15"/>
      <c r="B157" s="15"/>
      <c r="C157" s="15"/>
      <c r="D157" s="15"/>
      <c r="E157" s="15"/>
      <c r="F157" s="15"/>
      <c r="G157" s="15"/>
      <c r="H157" s="15"/>
    </row>
    <row r="158" spans="1:8" ht="12.75">
      <c r="A158" s="15"/>
      <c r="B158" s="15"/>
      <c r="C158" s="15"/>
      <c r="D158" s="15"/>
      <c r="E158" s="15"/>
      <c r="F158" s="15"/>
      <c r="G158" s="15"/>
      <c r="H158" s="15"/>
    </row>
    <row r="159" spans="1:8" ht="12.75">
      <c r="A159" s="15"/>
      <c r="B159" s="15"/>
      <c r="C159" s="15"/>
      <c r="D159" s="15"/>
      <c r="E159" s="15"/>
      <c r="F159" s="15"/>
      <c r="G159" s="15"/>
      <c r="H159" s="15"/>
    </row>
    <row r="160" spans="1:8" ht="12.75">
      <c r="A160" s="15"/>
      <c r="B160" s="15"/>
      <c r="C160" s="15"/>
      <c r="D160" s="15"/>
      <c r="E160" s="15"/>
      <c r="F160" s="15"/>
      <c r="G160" s="15"/>
      <c r="H160" s="15"/>
    </row>
    <row r="161" spans="1:8" ht="12.75">
      <c r="A161" s="15"/>
      <c r="B161" s="15"/>
      <c r="C161" s="15"/>
      <c r="D161" s="15"/>
      <c r="E161" s="15"/>
      <c r="F161" s="15"/>
      <c r="G161" s="15"/>
      <c r="H161" s="15"/>
    </row>
    <row r="162" spans="1:8" ht="12.75">
      <c r="A162" s="15"/>
      <c r="B162" s="15"/>
      <c r="C162" s="15"/>
      <c r="D162" s="15"/>
      <c r="E162" s="15"/>
      <c r="F162" s="15"/>
      <c r="G162" s="15"/>
      <c r="H162" s="15"/>
    </row>
    <row r="163" spans="1:8" ht="12.75">
      <c r="A163" s="15"/>
      <c r="B163" s="15"/>
      <c r="C163" s="15"/>
      <c r="D163" s="15"/>
      <c r="E163" s="15"/>
      <c r="F163" s="15"/>
      <c r="G163" s="15"/>
      <c r="H163" s="15"/>
    </row>
    <row r="164" spans="1:8" ht="12.75">
      <c r="A164" s="15"/>
      <c r="B164" s="15"/>
      <c r="C164" s="15"/>
      <c r="D164" s="15"/>
      <c r="E164" s="15"/>
      <c r="F164" s="15"/>
      <c r="G164" s="15"/>
      <c r="H164" s="15"/>
    </row>
    <row r="165" spans="1:8" ht="12.75">
      <c r="A165" s="15"/>
      <c r="B165" s="15"/>
      <c r="C165" s="15"/>
      <c r="D165" s="15"/>
      <c r="E165" s="15"/>
      <c r="F165" s="15"/>
      <c r="G165" s="15"/>
      <c r="H165" s="15"/>
    </row>
    <row r="166" spans="1:8" ht="12.75">
      <c r="A166" s="15"/>
      <c r="B166" s="15"/>
      <c r="C166" s="15"/>
      <c r="D166" s="15"/>
      <c r="E166" s="15"/>
      <c r="F166" s="15"/>
      <c r="G166" s="15"/>
      <c r="H166" s="15"/>
    </row>
    <row r="167" spans="1:8" ht="12.75">
      <c r="A167" s="15"/>
      <c r="B167" s="15"/>
      <c r="C167" s="15"/>
      <c r="D167" s="15"/>
      <c r="E167" s="15"/>
      <c r="F167" s="15"/>
      <c r="G167" s="15"/>
      <c r="H167" s="15"/>
    </row>
    <row r="168" spans="1:8" ht="12.75">
      <c r="A168" s="15"/>
      <c r="B168" s="15"/>
      <c r="C168" s="15"/>
      <c r="D168" s="15"/>
      <c r="E168" s="15"/>
      <c r="F168" s="15"/>
      <c r="G168" s="15"/>
      <c r="H168" s="15"/>
    </row>
    <row r="169" spans="1:8" ht="12.75">
      <c r="A169" s="15"/>
      <c r="B169" s="15"/>
      <c r="C169" s="15"/>
      <c r="D169" s="15"/>
      <c r="E169" s="15"/>
      <c r="F169" s="15"/>
      <c r="G169" s="15"/>
      <c r="H169" s="15"/>
    </row>
    <row r="170" spans="1:8" ht="12.75">
      <c r="A170" s="15"/>
      <c r="B170" s="15"/>
      <c r="C170" s="15"/>
      <c r="D170" s="15"/>
      <c r="E170" s="15"/>
      <c r="F170" s="15"/>
      <c r="G170" s="15"/>
      <c r="H170" s="15"/>
    </row>
    <row r="171" spans="1:8" ht="12.75">
      <c r="A171" s="15"/>
      <c r="B171" s="15"/>
      <c r="C171" s="15"/>
      <c r="D171" s="15"/>
      <c r="E171" s="15"/>
      <c r="F171" s="15"/>
      <c r="G171" s="15"/>
      <c r="H171" s="15"/>
    </row>
    <row r="172" spans="1:8" ht="12.75">
      <c r="A172" s="15"/>
      <c r="B172" s="15"/>
      <c r="C172" s="15"/>
      <c r="D172" s="15"/>
      <c r="E172" s="15"/>
      <c r="F172" s="15"/>
      <c r="G172" s="15"/>
      <c r="H172" s="15"/>
    </row>
    <row r="173" spans="1:8" ht="12.75">
      <c r="A173" s="15"/>
      <c r="B173" s="15"/>
      <c r="C173" s="15"/>
      <c r="D173" s="15"/>
      <c r="E173" s="15"/>
      <c r="F173" s="15"/>
      <c r="G173" s="15"/>
      <c r="H173" s="15"/>
    </row>
    <row r="174" spans="1:8" ht="12.75">
      <c r="A174" s="15"/>
      <c r="B174" s="15"/>
      <c r="C174" s="15"/>
      <c r="D174" s="15"/>
      <c r="E174" s="15"/>
      <c r="F174" s="15"/>
      <c r="G174" s="15"/>
      <c r="H174" s="15"/>
    </row>
    <row r="175" spans="1:8" ht="12.75">
      <c r="A175" s="15"/>
      <c r="B175" s="15"/>
      <c r="C175" s="15"/>
      <c r="D175" s="15"/>
      <c r="E175" s="15"/>
      <c r="F175" s="15"/>
      <c r="G175" s="15"/>
      <c r="H175" s="15"/>
    </row>
    <row r="176" spans="1:8" ht="12.75">
      <c r="A176" s="15"/>
      <c r="B176" s="15"/>
      <c r="C176" s="15"/>
      <c r="D176" s="15"/>
      <c r="E176" s="15"/>
      <c r="F176" s="15"/>
      <c r="G176" s="15"/>
      <c r="H176" s="15"/>
    </row>
    <row r="177" spans="1:8" ht="12.75">
      <c r="A177" s="15"/>
      <c r="B177" s="15"/>
      <c r="C177" s="15"/>
      <c r="D177" s="15"/>
      <c r="E177" s="15"/>
      <c r="F177" s="15"/>
      <c r="G177" s="15"/>
      <c r="H177" s="15"/>
    </row>
    <row r="178" spans="1:8" ht="12.75">
      <c r="A178" s="15"/>
      <c r="B178" s="15"/>
      <c r="C178" s="15"/>
      <c r="D178" s="15"/>
      <c r="E178" s="15"/>
      <c r="F178" s="15"/>
      <c r="G178" s="15"/>
      <c r="H178" s="15"/>
    </row>
    <row r="179" spans="1:8" ht="12.75">
      <c r="A179" s="15"/>
      <c r="B179" s="15"/>
      <c r="C179" s="15"/>
      <c r="D179" s="15"/>
      <c r="E179" s="15"/>
      <c r="F179" s="15"/>
      <c r="G179" s="15"/>
      <c r="H179" s="15"/>
    </row>
    <row r="180" spans="1:8" ht="12.75">
      <c r="A180" s="15"/>
      <c r="B180" s="15"/>
      <c r="C180" s="15"/>
      <c r="D180" s="15"/>
      <c r="E180" s="15"/>
      <c r="F180" s="15"/>
      <c r="G180" s="15"/>
      <c r="H180" s="15"/>
    </row>
    <row r="181" spans="1:8" ht="12.75">
      <c r="A181" s="15"/>
      <c r="B181" s="15"/>
      <c r="C181" s="15"/>
      <c r="D181" s="15"/>
      <c r="E181" s="15"/>
      <c r="F181" s="15"/>
      <c r="G181" s="15"/>
      <c r="H181" s="15"/>
    </row>
    <row r="182" spans="1:8" ht="12.75">
      <c r="A182" s="15"/>
      <c r="B182" s="15"/>
      <c r="C182" s="15"/>
      <c r="D182" s="15"/>
      <c r="E182" s="15"/>
      <c r="F182" s="15"/>
      <c r="G182" s="15"/>
      <c r="H182" s="15"/>
    </row>
    <row r="183" spans="1:8" ht="12.75">
      <c r="A183" s="15"/>
      <c r="B183" s="15"/>
      <c r="C183" s="15"/>
      <c r="D183" s="15"/>
      <c r="E183" s="15"/>
      <c r="F183" s="15"/>
      <c r="G183" s="15"/>
      <c r="H183" s="15"/>
    </row>
    <row r="184" spans="1:8" ht="12.75">
      <c r="A184" s="15"/>
      <c r="B184" s="15"/>
      <c r="C184" s="15"/>
      <c r="D184" s="15"/>
      <c r="E184" s="15"/>
      <c r="F184" s="15"/>
      <c r="G184" s="15"/>
      <c r="H184" s="15"/>
    </row>
    <row r="185" spans="1:8" ht="12.75">
      <c r="A185" s="15"/>
      <c r="B185" s="15"/>
      <c r="C185" s="15"/>
      <c r="D185" s="15"/>
      <c r="E185" s="15"/>
      <c r="F185" s="15"/>
      <c r="G185" s="15"/>
      <c r="H185" s="15"/>
    </row>
    <row r="186" spans="1:8" ht="12.75">
      <c r="A186" s="15"/>
      <c r="B186" s="15"/>
      <c r="C186" s="15"/>
      <c r="D186" s="15"/>
      <c r="E186" s="15"/>
      <c r="F186" s="15"/>
      <c r="G186" s="15"/>
      <c r="H186" s="15"/>
    </row>
    <row r="187" spans="1:8" ht="12.75">
      <c r="A187" s="15"/>
      <c r="B187" s="15"/>
      <c r="C187" s="15"/>
      <c r="D187" s="15"/>
      <c r="E187" s="15"/>
      <c r="F187" s="15"/>
      <c r="G187" s="15"/>
      <c r="H187" s="15"/>
    </row>
    <row r="188" spans="1:8" ht="12.75">
      <c r="A188" s="15"/>
      <c r="B188" s="15"/>
      <c r="C188" s="15"/>
      <c r="D188" s="15"/>
      <c r="E188" s="15"/>
      <c r="F188" s="15"/>
      <c r="G188" s="15"/>
      <c r="H188" s="15"/>
    </row>
    <row r="189" spans="1:8" ht="12.75">
      <c r="A189" s="15"/>
      <c r="B189" s="15"/>
      <c r="C189" s="15"/>
      <c r="D189" s="15"/>
      <c r="E189" s="15"/>
      <c r="F189" s="15"/>
      <c r="G189" s="15"/>
      <c r="H189" s="15"/>
    </row>
    <row r="190" spans="1:8" ht="12.75">
      <c r="A190" s="15"/>
      <c r="B190" s="15"/>
      <c r="C190" s="15"/>
      <c r="D190" s="15"/>
      <c r="E190" s="15"/>
      <c r="F190" s="15"/>
      <c r="G190" s="15"/>
      <c r="H190" s="15"/>
    </row>
    <row r="191" spans="1:8" ht="12.75">
      <c r="A191" s="15"/>
      <c r="B191" s="15"/>
      <c r="C191" s="15"/>
      <c r="D191" s="15"/>
      <c r="E191" s="15"/>
      <c r="F191" s="15"/>
      <c r="G191" s="15"/>
      <c r="H191" s="15"/>
    </row>
    <row r="192" spans="1:8" ht="12.75">
      <c r="A192" s="15"/>
      <c r="B192" s="15"/>
      <c r="C192" s="15"/>
      <c r="D192" s="15"/>
      <c r="E192" s="15"/>
      <c r="F192" s="15"/>
      <c r="G192" s="15"/>
      <c r="H192" s="15"/>
    </row>
    <row r="193" spans="1:8" ht="12.75">
      <c r="A193" s="15"/>
      <c r="B193" s="15"/>
      <c r="C193" s="15"/>
      <c r="D193" s="15"/>
      <c r="E193" s="15"/>
      <c r="F193" s="15"/>
      <c r="G193" s="15"/>
      <c r="H193" s="15"/>
    </row>
    <row r="194" spans="1:8" ht="12.75">
      <c r="A194" s="15"/>
      <c r="B194" s="15"/>
      <c r="C194" s="15"/>
      <c r="D194" s="15"/>
      <c r="E194" s="15"/>
      <c r="F194" s="15"/>
      <c r="G194" s="15"/>
      <c r="H194" s="15"/>
    </row>
    <row r="195" spans="1:8" ht="12.75">
      <c r="A195" s="15"/>
      <c r="B195" s="15"/>
      <c r="C195" s="15"/>
      <c r="D195" s="15"/>
      <c r="E195" s="15"/>
      <c r="F195" s="15"/>
      <c r="G195" s="15"/>
      <c r="H195" s="15"/>
    </row>
    <row r="196" spans="1:8" ht="12.75">
      <c r="A196" s="15"/>
      <c r="B196" s="15"/>
      <c r="C196" s="15"/>
      <c r="D196" s="15"/>
      <c r="E196" s="15"/>
      <c r="F196" s="15"/>
      <c r="G196" s="15"/>
      <c r="H196" s="15"/>
    </row>
    <row r="197" spans="1:8" ht="12.75">
      <c r="A197" s="15"/>
      <c r="B197" s="15"/>
      <c r="C197" s="15"/>
      <c r="D197" s="15"/>
      <c r="E197" s="15"/>
      <c r="F197" s="15"/>
      <c r="G197" s="15"/>
      <c r="H197" s="15"/>
    </row>
    <row r="198" spans="1:8" ht="12.75">
      <c r="A198" s="15"/>
      <c r="B198" s="15"/>
      <c r="C198" s="15"/>
      <c r="D198" s="15"/>
      <c r="E198" s="15"/>
      <c r="F198" s="15"/>
      <c r="G198" s="15"/>
      <c r="H198" s="15"/>
    </row>
    <row r="199" spans="1:8" ht="12.75">
      <c r="A199" s="15"/>
      <c r="B199" s="15"/>
      <c r="C199" s="15"/>
      <c r="D199" s="15"/>
      <c r="E199" s="15"/>
      <c r="F199" s="15"/>
      <c r="G199" s="15"/>
      <c r="H199" s="15"/>
    </row>
    <row r="200" spans="1:8" ht="12.75">
      <c r="A200" s="15"/>
      <c r="B200" s="15"/>
      <c r="C200" s="15"/>
      <c r="D200" s="15"/>
      <c r="E200" s="15"/>
      <c r="F200" s="15"/>
      <c r="G200" s="15"/>
      <c r="H200" s="15"/>
    </row>
    <row r="201" spans="1:8" ht="12.75">
      <c r="A201" s="15"/>
      <c r="B201" s="15"/>
      <c r="C201" s="15"/>
      <c r="D201" s="15"/>
      <c r="E201" s="15"/>
      <c r="F201" s="15"/>
      <c r="G201" s="15"/>
      <c r="H201" s="15"/>
    </row>
    <row r="202" spans="1:8" ht="12.75">
      <c r="A202" s="15"/>
      <c r="B202" s="15"/>
      <c r="C202" s="15"/>
      <c r="D202" s="15"/>
      <c r="E202" s="15"/>
      <c r="F202" s="15"/>
      <c r="G202" s="15"/>
      <c r="H202" s="15"/>
    </row>
    <row r="203" spans="1:8" ht="12.75">
      <c r="A203" s="15"/>
      <c r="B203" s="15"/>
      <c r="C203" s="15"/>
      <c r="D203" s="15"/>
      <c r="E203" s="15"/>
      <c r="F203" s="15"/>
      <c r="G203" s="15"/>
      <c r="H203" s="15"/>
    </row>
    <row r="204" spans="1:8" ht="12.75">
      <c r="A204" s="15"/>
      <c r="B204" s="15"/>
      <c r="C204" s="15"/>
      <c r="D204" s="15"/>
      <c r="E204" s="15"/>
      <c r="F204" s="15"/>
      <c r="G204" s="15"/>
      <c r="H204" s="15"/>
    </row>
    <row r="205" spans="1:8" ht="12.75">
      <c r="A205" s="15"/>
      <c r="B205" s="15"/>
      <c r="C205" s="15"/>
      <c r="D205" s="15"/>
      <c r="E205" s="15"/>
      <c r="F205" s="15"/>
      <c r="G205" s="15"/>
      <c r="H205" s="15"/>
    </row>
    <row r="206" spans="1:8" ht="12.75">
      <c r="A206" s="15"/>
      <c r="B206" s="15"/>
      <c r="C206" s="15"/>
      <c r="D206" s="15"/>
      <c r="E206" s="15"/>
      <c r="F206" s="15"/>
      <c r="G206" s="15"/>
      <c r="H206" s="15"/>
    </row>
    <row r="207" spans="1:8" ht="12.75">
      <c r="A207" s="15"/>
      <c r="B207" s="15"/>
      <c r="C207" s="15"/>
      <c r="D207" s="15"/>
      <c r="E207" s="15"/>
      <c r="F207" s="15"/>
      <c r="G207" s="15"/>
      <c r="H207" s="15"/>
    </row>
    <row r="208" spans="1:8" ht="12.75">
      <c r="A208" s="15"/>
      <c r="B208" s="15"/>
      <c r="C208" s="15"/>
      <c r="D208" s="15"/>
      <c r="E208" s="15"/>
      <c r="F208" s="15"/>
      <c r="G208" s="15"/>
      <c r="H208" s="15"/>
    </row>
    <row r="209" spans="1:8" ht="12.75">
      <c r="A209" s="15"/>
      <c r="B209" s="15"/>
      <c r="C209" s="15"/>
      <c r="D209" s="15"/>
      <c r="E209" s="15"/>
      <c r="F209" s="15"/>
      <c r="G209" s="15"/>
      <c r="H209" s="15"/>
    </row>
    <row r="210" spans="1:8" ht="12.75">
      <c r="A210" s="15"/>
      <c r="B210" s="15"/>
      <c r="C210" s="15"/>
      <c r="D210" s="15"/>
      <c r="E210" s="15"/>
      <c r="F210" s="15"/>
      <c r="G210" s="15"/>
      <c r="H210" s="15"/>
    </row>
    <row r="211" spans="1:8" ht="12.75">
      <c r="A211" s="15"/>
      <c r="B211" s="15"/>
      <c r="C211" s="15"/>
      <c r="D211" s="15"/>
      <c r="E211" s="15"/>
      <c r="F211" s="15"/>
      <c r="G211" s="15"/>
      <c r="H211" s="15"/>
    </row>
    <row r="212" spans="1:8" ht="12.75">
      <c r="A212" s="15"/>
      <c r="B212" s="15"/>
      <c r="C212" s="15"/>
      <c r="D212" s="15"/>
      <c r="E212" s="15"/>
      <c r="F212" s="15"/>
      <c r="G212" s="15"/>
      <c r="H212" s="15"/>
    </row>
    <row r="213" spans="1:8" ht="12.75">
      <c r="A213" s="15"/>
      <c r="B213" s="15"/>
      <c r="C213" s="15"/>
      <c r="D213" s="15"/>
      <c r="E213" s="15"/>
      <c r="F213" s="15"/>
      <c r="G213" s="15"/>
      <c r="H213" s="15"/>
    </row>
    <row r="214" spans="1:8" ht="12.75">
      <c r="A214" s="15"/>
      <c r="B214" s="15"/>
      <c r="C214" s="15"/>
      <c r="D214" s="15"/>
      <c r="E214" s="15"/>
      <c r="F214" s="15"/>
      <c r="G214" s="15"/>
      <c r="H214" s="15"/>
    </row>
    <row r="215" spans="1:8" ht="12.75">
      <c r="A215" s="15"/>
      <c r="B215" s="15"/>
      <c r="C215" s="15"/>
      <c r="D215" s="15"/>
      <c r="E215" s="15"/>
      <c r="F215" s="15"/>
      <c r="G215" s="15"/>
      <c r="H215" s="15"/>
    </row>
    <row r="216" spans="1:8" ht="12.75">
      <c r="A216" s="15"/>
      <c r="B216" s="15"/>
      <c r="C216" s="15"/>
      <c r="D216" s="15"/>
      <c r="E216" s="15"/>
      <c r="F216" s="15"/>
      <c r="G216" s="15"/>
      <c r="H216" s="15"/>
    </row>
    <row r="217" spans="1:8" ht="12.75">
      <c r="A217" s="15"/>
      <c r="B217" s="15"/>
      <c r="C217" s="15"/>
      <c r="D217" s="15"/>
      <c r="E217" s="15"/>
      <c r="F217" s="15"/>
      <c r="G217" s="15"/>
      <c r="H217" s="15"/>
    </row>
    <row r="218" spans="1:8" ht="12.75">
      <c r="A218" s="15"/>
      <c r="B218" s="15"/>
      <c r="C218" s="15"/>
      <c r="D218" s="15"/>
      <c r="E218" s="15"/>
      <c r="F218" s="15"/>
      <c r="G218" s="15"/>
      <c r="H218" s="15"/>
    </row>
    <row r="219" spans="1:8" ht="12.75">
      <c r="A219" s="15"/>
      <c r="B219" s="15"/>
      <c r="C219" s="15"/>
      <c r="D219" s="15"/>
      <c r="E219" s="15"/>
      <c r="F219" s="15"/>
      <c r="G219" s="15"/>
      <c r="H219" s="15"/>
    </row>
    <row r="220" spans="1:8" ht="12.75">
      <c r="A220" s="15"/>
      <c r="B220" s="15"/>
      <c r="C220" s="15"/>
      <c r="D220" s="15"/>
      <c r="E220" s="15"/>
      <c r="F220" s="15"/>
      <c r="G220" s="15"/>
      <c r="H220" s="15"/>
    </row>
    <row r="221" spans="1:8" ht="12.75">
      <c r="A221" s="15"/>
      <c r="B221" s="15"/>
      <c r="C221" s="15"/>
      <c r="D221" s="15"/>
      <c r="E221" s="15"/>
      <c r="F221" s="15"/>
      <c r="G221" s="15"/>
      <c r="H221" s="15"/>
    </row>
    <row r="222" spans="1:8" ht="12.75">
      <c r="A222" s="15"/>
      <c r="B222" s="15"/>
      <c r="C222" s="15"/>
      <c r="D222" s="15"/>
      <c r="E222" s="15"/>
      <c r="F222" s="15"/>
      <c r="G222" s="15"/>
      <c r="H222" s="15"/>
    </row>
    <row r="223" spans="1:8" ht="12.75">
      <c r="A223" s="15"/>
      <c r="B223" s="15"/>
      <c r="C223" s="15"/>
      <c r="D223" s="15"/>
      <c r="E223" s="15"/>
      <c r="F223" s="15"/>
      <c r="G223" s="15"/>
      <c r="H223" s="15"/>
    </row>
    <row r="224" spans="1:8" ht="12.75">
      <c r="A224" s="15"/>
      <c r="B224" s="15"/>
      <c r="C224" s="15"/>
      <c r="D224" s="15"/>
      <c r="E224" s="15"/>
      <c r="F224" s="15"/>
      <c r="G224" s="15"/>
      <c r="H224" s="15"/>
    </row>
    <row r="225" spans="1:8" ht="12.75">
      <c r="A225" s="15"/>
      <c r="B225" s="15"/>
      <c r="C225" s="15"/>
      <c r="D225" s="15"/>
      <c r="E225" s="15"/>
      <c r="F225" s="15"/>
      <c r="G225" s="15"/>
      <c r="H225" s="15"/>
    </row>
    <row r="226" spans="1:8" ht="12.75">
      <c r="A226" s="15"/>
      <c r="B226" s="15"/>
      <c r="C226" s="15"/>
      <c r="D226" s="15"/>
      <c r="E226" s="15"/>
      <c r="F226" s="15"/>
      <c r="G226" s="15"/>
      <c r="H226" s="15"/>
    </row>
    <row r="227" spans="1:8" ht="12.75">
      <c r="A227" s="15"/>
      <c r="B227" s="15"/>
      <c r="C227" s="15"/>
      <c r="D227" s="15"/>
      <c r="E227" s="15"/>
      <c r="F227" s="15"/>
      <c r="G227" s="15"/>
      <c r="H227" s="15"/>
    </row>
    <row r="228" spans="1:8" ht="12.75">
      <c r="A228" s="15"/>
      <c r="B228" s="15"/>
      <c r="C228" s="15"/>
      <c r="D228" s="15"/>
      <c r="E228" s="15"/>
      <c r="F228" s="15"/>
      <c r="G228" s="15"/>
      <c r="H228" s="15"/>
    </row>
    <row r="229" spans="1:8" ht="12.75">
      <c r="A229" s="15"/>
      <c r="B229" s="15"/>
      <c r="C229" s="15"/>
      <c r="D229" s="15"/>
      <c r="E229" s="15"/>
      <c r="F229" s="15"/>
      <c r="G229" s="15"/>
      <c r="H229" s="15"/>
    </row>
    <row r="230" spans="1:8" ht="12.75">
      <c r="A230" s="15"/>
      <c r="B230" s="15"/>
      <c r="C230" s="15"/>
      <c r="D230" s="15"/>
      <c r="E230" s="15"/>
      <c r="F230" s="15"/>
      <c r="G230" s="15"/>
      <c r="H230" s="15"/>
    </row>
    <row r="231" spans="1:8" ht="12.75">
      <c r="A231" s="15"/>
      <c r="B231" s="15"/>
      <c r="C231" s="15"/>
      <c r="D231" s="15"/>
      <c r="E231" s="15"/>
      <c r="F231" s="15"/>
      <c r="G231" s="15"/>
      <c r="H231" s="15"/>
    </row>
    <row r="232" spans="1:8" ht="12.75">
      <c r="A232" s="15"/>
      <c r="B232" s="15"/>
      <c r="C232" s="15"/>
      <c r="D232" s="15"/>
      <c r="E232" s="15"/>
      <c r="F232" s="15"/>
      <c r="G232" s="15"/>
      <c r="H232" s="15"/>
    </row>
    <row r="233" spans="1:8" ht="12.75">
      <c r="A233" s="15"/>
      <c r="B233" s="15"/>
      <c r="C233" s="15"/>
      <c r="D233" s="15"/>
      <c r="E233" s="15"/>
      <c r="F233" s="15"/>
      <c r="G233" s="15"/>
      <c r="H233" s="15"/>
    </row>
    <row r="234" spans="1:8" ht="12.75">
      <c r="A234" s="15"/>
      <c r="B234" s="15"/>
      <c r="C234" s="15"/>
      <c r="D234" s="15"/>
      <c r="E234" s="15"/>
      <c r="F234" s="15"/>
      <c r="G234" s="15"/>
      <c r="H234" s="15"/>
    </row>
    <row r="235" spans="1:8" ht="12.75">
      <c r="A235" s="15"/>
      <c r="B235" s="15"/>
      <c r="C235" s="15"/>
      <c r="D235" s="15"/>
      <c r="E235" s="15"/>
      <c r="F235" s="15"/>
      <c r="G235" s="15"/>
      <c r="H235" s="15"/>
    </row>
    <row r="236" spans="1:8" ht="12.75">
      <c r="A236" s="15"/>
      <c r="B236" s="15"/>
      <c r="C236" s="15"/>
      <c r="D236" s="15"/>
      <c r="E236" s="15"/>
      <c r="F236" s="15"/>
      <c r="G236" s="15"/>
      <c r="H236" s="15"/>
    </row>
    <row r="237" spans="1:8" ht="12.75">
      <c r="A237" s="15"/>
      <c r="B237" s="15"/>
      <c r="C237" s="15"/>
      <c r="D237" s="15"/>
      <c r="E237" s="15"/>
      <c r="F237" s="15"/>
      <c r="G237" s="15"/>
      <c r="H237" s="15"/>
    </row>
    <row r="238" spans="1:8" ht="12.75">
      <c r="A238" s="15"/>
      <c r="B238" s="15"/>
      <c r="C238" s="15"/>
      <c r="D238" s="15"/>
      <c r="E238" s="15"/>
      <c r="F238" s="15"/>
      <c r="G238" s="15"/>
      <c r="H238" s="15"/>
    </row>
    <row r="239" spans="1:8" ht="12.75">
      <c r="A239" s="15"/>
      <c r="B239" s="15"/>
      <c r="C239" s="15"/>
      <c r="D239" s="15"/>
      <c r="E239" s="15"/>
      <c r="F239" s="15"/>
      <c r="G239" s="15"/>
      <c r="H239" s="15"/>
    </row>
    <row r="240" spans="1:8" ht="12.75">
      <c r="A240" s="15"/>
      <c r="B240" s="15"/>
      <c r="C240" s="15"/>
      <c r="D240" s="15"/>
      <c r="E240" s="15"/>
      <c r="F240" s="15"/>
      <c r="G240" s="15"/>
      <c r="H240" s="15"/>
    </row>
    <row r="241" spans="1:8" ht="12.75">
      <c r="A241" s="15"/>
      <c r="B241" s="15"/>
      <c r="C241" s="15"/>
      <c r="D241" s="15"/>
      <c r="E241" s="15"/>
      <c r="F241" s="15"/>
      <c r="G241" s="15"/>
      <c r="H241" s="15"/>
    </row>
    <row r="242" spans="1:8" ht="12.75">
      <c r="A242" s="15"/>
      <c r="B242" s="15"/>
      <c r="C242" s="15"/>
      <c r="D242" s="15"/>
      <c r="E242" s="15"/>
      <c r="F242" s="15"/>
      <c r="G242" s="15"/>
      <c r="H242" s="15"/>
    </row>
    <row r="243" spans="1:8" ht="12.75">
      <c r="A243" s="15"/>
      <c r="B243" s="15"/>
      <c r="C243" s="15"/>
      <c r="D243" s="15"/>
      <c r="E243" s="15"/>
      <c r="F243" s="15"/>
      <c r="G243" s="15"/>
      <c r="H243" s="15"/>
    </row>
    <row r="244" spans="1:8" ht="12.75">
      <c r="A244" s="15"/>
      <c r="B244" s="15"/>
      <c r="C244" s="15"/>
      <c r="D244" s="15"/>
      <c r="E244" s="15"/>
      <c r="F244" s="15"/>
      <c r="G244" s="15"/>
      <c r="H244" s="15"/>
    </row>
    <row r="245" spans="1:8" ht="12.75">
      <c r="A245" s="15"/>
      <c r="B245" s="15"/>
      <c r="C245" s="15"/>
      <c r="D245" s="15"/>
      <c r="E245" s="15"/>
      <c r="F245" s="15"/>
      <c r="G245" s="15"/>
      <c r="H245" s="15"/>
    </row>
    <row r="246" spans="1:8" ht="12.75">
      <c r="A246" s="15"/>
      <c r="B246" s="15"/>
      <c r="C246" s="15"/>
      <c r="D246" s="15"/>
      <c r="E246" s="15"/>
      <c r="F246" s="15"/>
      <c r="G246" s="15"/>
      <c r="H246" s="15"/>
    </row>
    <row r="247" spans="1:8" ht="12.75">
      <c r="A247" s="15"/>
      <c r="B247" s="15"/>
      <c r="C247" s="15"/>
      <c r="D247" s="15"/>
      <c r="E247" s="15"/>
      <c r="F247" s="15"/>
      <c r="G247" s="15"/>
      <c r="H247" s="15"/>
    </row>
    <row r="248" spans="1:8" ht="12.75">
      <c r="A248" s="15"/>
      <c r="B248" s="15"/>
      <c r="C248" s="15"/>
      <c r="D248" s="15"/>
      <c r="E248" s="15"/>
      <c r="F248" s="15"/>
      <c r="G248" s="15"/>
      <c r="H248" s="15"/>
    </row>
    <row r="249" spans="1:8" ht="12.75">
      <c r="A249" s="15"/>
      <c r="B249" s="15"/>
      <c r="C249" s="15"/>
      <c r="D249" s="15"/>
      <c r="E249" s="15"/>
      <c r="F249" s="15"/>
      <c r="G249" s="15"/>
      <c r="H249" s="15"/>
    </row>
  </sheetData>
  <mergeCells count="1">
    <mergeCell ref="H1:K1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Fulk</cp:lastModifiedBy>
  <cp:lastPrinted>2005-09-19T20:36:17Z</cp:lastPrinted>
  <dcterms:created xsi:type="dcterms:W3CDTF">2001-05-29T22:49:11Z</dcterms:created>
  <dcterms:modified xsi:type="dcterms:W3CDTF">2005-09-20T21:50:10Z</dcterms:modified>
  <cp:category/>
  <cp:version/>
  <cp:contentType/>
  <cp:contentStatus/>
</cp:coreProperties>
</file>