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1932" windowWidth="12384" windowHeight="8460" tabRatio="730" activeTab="1"/>
  </bookViews>
  <sheets>
    <sheet name="Flowchart" sheetId="1" r:id="rId1"/>
    <sheet name="Flowchart Color" sheetId="2" r:id="rId2"/>
    <sheet name="Acad Program" sheetId="3" r:id="rId3"/>
    <sheet name="Acad Program Color" sheetId="4" r:id="rId4"/>
    <sheet name="Program Chklist" sheetId="5" r:id="rId5"/>
    <sheet name="Program Chklist Color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>
    <definedName name="_xlnm.Print_Area" localSheetId="0">'Flowchart'!$A$1:$AJ$49</definedName>
    <definedName name="_xlnm.Print_Area" localSheetId="1">'Flowchart Color'!$A$1:$AJ$49</definedName>
  </definedNames>
  <calcPr fullCalcOnLoad="1"/>
</workbook>
</file>

<file path=xl/sharedStrings.xml><?xml version="1.0" encoding="utf-8"?>
<sst xmlns="http://schemas.openxmlformats.org/spreadsheetml/2006/main" count="886" uniqueCount="256">
  <si>
    <t>M e c h a n i c a l    E n g i n e e r i n g    D e p a r t m e n t    C u r r i c u l u m    F l o w c h a r t</t>
  </si>
  <si>
    <t>Student:</t>
  </si>
  <si>
    <t xml:space="preserve">         Keys: Prerequisite                 ,   Corequisite</t>
  </si>
  <si>
    <t xml:space="preserve">    , ME/EM courses offered this quarter only</t>
  </si>
  <si>
    <t>Fresh Yr</t>
  </si>
  <si>
    <t>Soph Yr</t>
  </si>
  <si>
    <t>Junior Yr</t>
  </si>
  <si>
    <t>Senior Yr</t>
  </si>
  <si>
    <t>Fall</t>
  </si>
  <si>
    <t>Winter</t>
  </si>
  <si>
    <t>Spring</t>
  </si>
  <si>
    <t>Technical Communications</t>
  </si>
  <si>
    <t>RH 131</t>
  </si>
  <si>
    <t>RH 330</t>
  </si>
  <si>
    <t>OR</t>
  </si>
  <si>
    <t>HSS</t>
  </si>
  <si>
    <t>HSS Elective</t>
  </si>
  <si>
    <t>Elective</t>
  </si>
  <si>
    <t>**</t>
  </si>
  <si>
    <t>Physics</t>
  </si>
  <si>
    <t>Materials</t>
  </si>
  <si>
    <t>I</t>
  </si>
  <si>
    <t>II</t>
  </si>
  <si>
    <t>III</t>
  </si>
  <si>
    <t>Engrg</t>
  </si>
  <si>
    <t>PH 111</t>
  </si>
  <si>
    <t>PH 112</t>
  </si>
  <si>
    <t>PH 113</t>
  </si>
  <si>
    <t>ME 328</t>
  </si>
  <si>
    <t>Calc</t>
  </si>
  <si>
    <t>Diff. Eqns.</t>
  </si>
  <si>
    <t>Diff. Eqns</t>
  </si>
  <si>
    <t>Statistics</t>
  </si>
  <si>
    <t>Science</t>
  </si>
  <si>
    <t>* Thermal</t>
  </si>
  <si>
    <t>&amp; Mtx Alg I</t>
  </si>
  <si>
    <t>&amp; Mtx Alg II</t>
  </si>
  <si>
    <t>for Engrs</t>
  </si>
  <si>
    <t>Design</t>
  </si>
  <si>
    <t>MA 111</t>
  </si>
  <si>
    <t>MA 112</t>
  </si>
  <si>
    <t>MA 113</t>
  </si>
  <si>
    <t>MA 221</t>
  </si>
  <si>
    <t>MA 222</t>
  </si>
  <si>
    <t>MA 223</t>
  </si>
  <si>
    <t>ME 462</t>
  </si>
  <si>
    <t>Electrical</t>
  </si>
  <si>
    <t>Thermo</t>
  </si>
  <si>
    <t>Heat</t>
  </si>
  <si>
    <t>* Machine</t>
  </si>
  <si>
    <t>Engrg Sys</t>
  </si>
  <si>
    <t>Systems</t>
  </si>
  <si>
    <t>Transfer</t>
  </si>
  <si>
    <t>ES 203</t>
  </si>
  <si>
    <t>ME 301</t>
  </si>
  <si>
    <t>ME 302</t>
  </si>
  <si>
    <t>ME 450</t>
  </si>
  <si>
    <t>ME 460</t>
  </si>
  <si>
    <t>ME470</t>
  </si>
  <si>
    <t>Mechanics</t>
  </si>
  <si>
    <t>Vibration</t>
  </si>
  <si>
    <t>* Aero</t>
  </si>
  <si>
    <t>Adv Tech</t>
  </si>
  <si>
    <t>Statics</t>
  </si>
  <si>
    <t>Analysis</t>
  </si>
  <si>
    <t>EM 120</t>
  </si>
  <si>
    <t>EM 203</t>
  </si>
  <si>
    <t>EM 406</t>
  </si>
  <si>
    <t>College &amp;</t>
  </si>
  <si>
    <t>Intro</t>
  </si>
  <si>
    <t>Cns &amp; Acn</t>
  </si>
  <si>
    <t>Flu &amp; Thm</t>
  </si>
  <si>
    <t>Ana &amp; Des</t>
  </si>
  <si>
    <t>Kinematics</t>
  </si>
  <si>
    <t>Free</t>
  </si>
  <si>
    <t>Control</t>
  </si>
  <si>
    <t>Life Skills</t>
  </si>
  <si>
    <t>Principles</t>
  </si>
  <si>
    <t>Machinery</t>
  </si>
  <si>
    <t>EM 103</t>
  </si>
  <si>
    <t>ES 201</t>
  </si>
  <si>
    <t>ES 202</t>
  </si>
  <si>
    <t>ES 205</t>
  </si>
  <si>
    <t>ME 303</t>
  </si>
  <si>
    <t>ME 406</t>
  </si>
  <si>
    <t>Graph</t>
  </si>
  <si>
    <t>Computer</t>
  </si>
  <si>
    <t>Mechanical</t>
  </si>
  <si>
    <t>Comm</t>
  </si>
  <si>
    <t>Apps I</t>
  </si>
  <si>
    <t>Mechanical Measurements</t>
  </si>
  <si>
    <t>ME Lab</t>
  </si>
  <si>
    <t>EM 104</t>
  </si>
  <si>
    <t>ME 123</t>
  </si>
  <si>
    <t>ES 204</t>
  </si>
  <si>
    <t>ME 311</t>
  </si>
  <si>
    <t>ME 421</t>
  </si>
  <si>
    <t>Computer Applications II</t>
  </si>
  <si>
    <t>Mechatronic Systems</t>
  </si>
  <si>
    <t>ME 323</t>
  </si>
  <si>
    <t>ME 430</t>
  </si>
  <si>
    <t>EEE</t>
  </si>
  <si>
    <t>Credit Hrs</t>
  </si>
  <si>
    <t>14  or</t>
  </si>
  <si>
    <t>16  or</t>
  </si>
  <si>
    <t>Cum Hrs</t>
  </si>
  <si>
    <t>Mechanical Engineering Department Program of Study</t>
  </si>
  <si>
    <t>Freshman Year</t>
  </si>
  <si>
    <t>Sophomore Year</t>
  </si>
  <si>
    <t>Fall Term</t>
  </si>
  <si>
    <t>Credit</t>
  </si>
  <si>
    <t xml:space="preserve">MA </t>
  </si>
  <si>
    <t>Calculus I</t>
  </si>
  <si>
    <t>Differential Eqns. &amp; Matrix Algebra I</t>
  </si>
  <si>
    <t xml:space="preserve">PH </t>
  </si>
  <si>
    <t>Physics I</t>
  </si>
  <si>
    <t>CM</t>
  </si>
  <si>
    <t>College &amp; Life Skills</t>
  </si>
  <si>
    <t>ES</t>
  </si>
  <si>
    <t xml:space="preserve">Conservation &amp; Accounting </t>
  </si>
  <si>
    <t>EM</t>
  </si>
  <si>
    <t>Graphical Communications</t>
  </si>
  <si>
    <t xml:space="preserve">   Principles</t>
  </si>
  <si>
    <t>RH</t>
  </si>
  <si>
    <t>Elective (HSS)</t>
  </si>
  <si>
    <t xml:space="preserve">   or</t>
  </si>
  <si>
    <t>Winter Term</t>
  </si>
  <si>
    <t>Calculus II</t>
  </si>
  <si>
    <t>Differential Eqns. &amp; Matrix Algebra II</t>
  </si>
  <si>
    <t>Physics II</t>
  </si>
  <si>
    <t>Fluid &amp; Thermal Systems</t>
  </si>
  <si>
    <t>Electrical Systems</t>
  </si>
  <si>
    <t>ME</t>
  </si>
  <si>
    <t>Computer Applications I</t>
  </si>
  <si>
    <t>Mechanical Systems</t>
  </si>
  <si>
    <t>Spring Term</t>
  </si>
  <si>
    <t>Calculus III</t>
  </si>
  <si>
    <t>Statistics for Engineers</t>
  </si>
  <si>
    <t>Physics III</t>
  </si>
  <si>
    <t>Analysis &amp; Design of</t>
  </si>
  <si>
    <t xml:space="preserve">   Engineering Systems</t>
  </si>
  <si>
    <t>Introduction to Design</t>
  </si>
  <si>
    <t>Engineering Statics</t>
  </si>
  <si>
    <t>Junior Year</t>
  </si>
  <si>
    <t>Senior Year</t>
  </si>
  <si>
    <t>Thermodynamics II</t>
  </si>
  <si>
    <t>Engineering Design</t>
  </si>
  <si>
    <t>Kinematics of Machinery</t>
  </si>
  <si>
    <t>Control Systems</t>
  </si>
  <si>
    <t>Mechanics of Materials</t>
  </si>
  <si>
    <t>Vibration Analysis</t>
  </si>
  <si>
    <t>M.E. Lab</t>
  </si>
  <si>
    <t>Mechatronic Systems                  (4)</t>
  </si>
  <si>
    <t>Materials Engineering</t>
  </si>
  <si>
    <t>Elective (Science)</t>
  </si>
  <si>
    <t>Engineering Systems Design</t>
  </si>
  <si>
    <t>Heat Transfer</t>
  </si>
  <si>
    <t>Elements of Electrical Engineering II</t>
  </si>
  <si>
    <t>Total Credits Required:</t>
  </si>
  <si>
    <t xml:space="preserve">   Name:</t>
  </si>
  <si>
    <t>Course Number</t>
  </si>
  <si>
    <t>Course Title</t>
  </si>
  <si>
    <t>Grade</t>
  </si>
  <si>
    <t>Elements of Electrical Engrg II</t>
  </si>
  <si>
    <t xml:space="preserve">Conserv &amp; Accnt Principles </t>
  </si>
  <si>
    <t>Analy &amp; Design of Engr Sys</t>
  </si>
  <si>
    <t>Differential Eqns &amp; Matrix Alg I</t>
  </si>
  <si>
    <t>Differential Eqns &amp; Matrix Alg II</t>
  </si>
  <si>
    <t>Tech Elective</t>
  </si>
  <si>
    <t>Advanced Tech Elective</t>
  </si>
  <si>
    <t>Free Elective</t>
  </si>
  <si>
    <t>Elective (science)</t>
  </si>
  <si>
    <t>GL</t>
  </si>
  <si>
    <t>Elective (HSS) Global Studies</t>
  </si>
  <si>
    <t>Technical Communication</t>
  </si>
  <si>
    <t>Elective (HSS) Rhet &amp; Expres</t>
  </si>
  <si>
    <t>SL</t>
  </si>
  <si>
    <t>Elective (HSS) Self &amp; Society</t>
  </si>
  <si>
    <t>Elective Self &amp; Society</t>
  </si>
  <si>
    <t>VA</t>
  </si>
  <si>
    <t>Elective Val &amp; Cont Issues</t>
  </si>
  <si>
    <r>
      <t xml:space="preserve">Cntrl Sys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Vibration Anal</t>
    </r>
  </si>
  <si>
    <t>Comments</t>
  </si>
  <si>
    <t>Cr. Hr.</t>
  </si>
  <si>
    <t xml:space="preserve">   Entrance Date:</t>
  </si>
  <si>
    <r>
      <t>Note:</t>
    </r>
    <r>
      <rPr>
        <sz val="8"/>
        <rFont val="Arial"/>
        <family val="2"/>
      </rPr>
      <t xml:space="preserve"> A foreign language course may count in any GL, RH, SL or VA category, but only one foreign language course may be put in any category</t>
    </r>
  </si>
  <si>
    <t>Minimum Credit Hours Required:</t>
  </si>
  <si>
    <t>ID:</t>
  </si>
  <si>
    <t xml:space="preserve"> HSS Elective</t>
  </si>
  <si>
    <t>CLSK</t>
  </si>
  <si>
    <r>
      <t xml:space="preserve">Cntrl Sys </t>
    </r>
    <r>
      <rPr>
        <b/>
        <sz val="10"/>
        <color indexed="17"/>
        <rFont val="Arial"/>
        <family val="2"/>
      </rPr>
      <t>or</t>
    </r>
    <r>
      <rPr>
        <sz val="10"/>
        <color indexed="17"/>
        <rFont val="Arial"/>
        <family val="2"/>
      </rPr>
      <t xml:space="preserve"> Vibration Anal</t>
    </r>
  </si>
  <si>
    <t xml:space="preserve">        </t>
  </si>
  <si>
    <t>CLSK 100</t>
  </si>
  <si>
    <t>Rhetoric &amp; Composition</t>
  </si>
  <si>
    <t>Rhet &amp; Comp or HSS if exempt</t>
  </si>
  <si>
    <t xml:space="preserve">** 20 credits in electives composed of 12 credits in technical electives, of which at least 4 must be in advanced level courses </t>
  </si>
  <si>
    <t>** Elective (Tech)</t>
  </si>
  <si>
    <t>** 20 credits in electives composed of 12 credits in technical electives, of which at least 4 must be in advanced level courses; 8 credits in free electives.</t>
  </si>
  <si>
    <t>Technical</t>
  </si>
  <si>
    <t>Fall or Winter</t>
  </si>
  <si>
    <t>Winter or Spring</t>
  </si>
  <si>
    <t>ECE</t>
  </si>
  <si>
    <t>* Must take</t>
  </si>
  <si>
    <t>ME 460, 461, 462</t>
  </si>
  <si>
    <t xml:space="preserve">any two of </t>
  </si>
  <si>
    <t>ECE 207</t>
  </si>
  <si>
    <t xml:space="preserve">   split fall or winter with</t>
  </si>
  <si>
    <t xml:space="preserve">   split winter or spring with</t>
  </si>
  <si>
    <t>* ME 460 Machine Design</t>
  </si>
  <si>
    <t xml:space="preserve"> </t>
  </si>
  <si>
    <t>M.E. Lab                                     (2)</t>
  </si>
  <si>
    <t>* Must take any two of: ME 460 Machine Design, ME 461 Aerospace Design, ME 462 Thermal Design.</t>
  </si>
  <si>
    <r>
      <t>Rose</t>
    </r>
    <r>
      <rPr>
        <b/>
        <sz val="10"/>
        <rFont val="Arial"/>
        <family val="2"/>
      </rPr>
      <t xml:space="preserve">–Hulman Institute of Technology   </t>
    </r>
    <r>
      <rPr>
        <sz val="10"/>
        <rFont val="Arial"/>
        <family val="2"/>
      </rPr>
      <t>Mechanical Engineering Department Program of Study Checklist</t>
    </r>
  </si>
  <si>
    <r>
      <t xml:space="preserve">Rose–Hulman Institute of Technology   </t>
    </r>
    <r>
      <rPr>
        <sz val="10"/>
        <rFont val="Arial"/>
        <family val="2"/>
      </rPr>
      <t>Mechanical Engineering Department Program of Study Checklist</t>
    </r>
  </si>
  <si>
    <t>* ME 461 Aero Design              Select</t>
  </si>
  <si>
    <t>* ME 462 Thermal Design         One</t>
  </si>
  <si>
    <t>* ME 462 Thermal Design        Select</t>
  </si>
  <si>
    <t xml:space="preserve">** Elective (Tech)                      Two                   </t>
  </si>
  <si>
    <t>Rose–Hulman Institute of Technology</t>
  </si>
  <si>
    <r>
      <t>Rose</t>
    </r>
    <r>
      <rPr>
        <b/>
        <sz val="10"/>
        <rFont val="Arial"/>
        <family val="2"/>
      </rPr>
      <t>–Hulman Institute of Technology</t>
    </r>
  </si>
  <si>
    <t>R o s e – H u l m a n    I n s t i t u t e    o f    T e c h n o l o g y</t>
  </si>
  <si>
    <r>
      <t xml:space="preserve">R o s e </t>
    </r>
    <r>
      <rPr>
        <b/>
        <sz val="14"/>
        <rFont val="Arial"/>
        <family val="2"/>
      </rPr>
      <t>– H u l m a n    I n s t i t u t e    o f    T e c h n o l o g y</t>
    </r>
  </si>
  <si>
    <t>162  or</t>
  </si>
  <si>
    <r>
      <t>**</t>
    </r>
    <r>
      <rPr>
        <sz val="8"/>
        <color indexed="17"/>
        <rFont val="Arial"/>
        <family val="0"/>
      </rPr>
      <t xml:space="preserve"> Elective (Tech)</t>
    </r>
  </si>
  <si>
    <r>
      <t>*</t>
    </r>
    <r>
      <rPr>
        <sz val="8"/>
        <color indexed="17"/>
        <rFont val="Arial"/>
        <family val="0"/>
      </rPr>
      <t xml:space="preserve"> ME 461 Aero Design              </t>
    </r>
    <r>
      <rPr>
        <sz val="8"/>
        <rFont val="Arial"/>
        <family val="2"/>
      </rPr>
      <t>Select</t>
    </r>
  </si>
  <si>
    <r>
      <t>*</t>
    </r>
    <r>
      <rPr>
        <sz val="8"/>
        <color indexed="17"/>
        <rFont val="Arial"/>
        <family val="0"/>
      </rPr>
      <t xml:space="preserve"> ME 462 Thermal Design         </t>
    </r>
    <r>
      <rPr>
        <sz val="8"/>
        <rFont val="Arial"/>
        <family val="2"/>
      </rPr>
      <t>One</t>
    </r>
  </si>
  <si>
    <r>
      <t>*</t>
    </r>
    <r>
      <rPr>
        <sz val="8"/>
        <color indexed="17"/>
        <rFont val="Arial"/>
        <family val="0"/>
      </rPr>
      <t xml:space="preserve"> ME 460 Machine Design</t>
    </r>
  </si>
  <si>
    <r>
      <t>*</t>
    </r>
    <r>
      <rPr>
        <sz val="8"/>
        <color indexed="17"/>
        <rFont val="Arial"/>
        <family val="0"/>
      </rPr>
      <t xml:space="preserve"> ME 462 Thermal Design        </t>
    </r>
    <r>
      <rPr>
        <sz val="8"/>
        <rFont val="Arial"/>
        <family val="2"/>
      </rPr>
      <t>Select</t>
    </r>
  </si>
  <si>
    <r>
      <t>**</t>
    </r>
    <r>
      <rPr>
        <sz val="8"/>
        <color indexed="17"/>
        <rFont val="Arial"/>
        <family val="0"/>
      </rPr>
      <t xml:space="preserve"> Elective (Tech)                      </t>
    </r>
    <r>
      <rPr>
        <sz val="8"/>
        <rFont val="Arial"/>
        <family val="2"/>
      </rPr>
      <t xml:space="preserve">Two                   </t>
    </r>
  </si>
  <si>
    <r>
      <t>**</t>
    </r>
    <r>
      <rPr>
        <sz val="8"/>
        <color indexed="17"/>
        <rFont val="Arial"/>
        <family val="0"/>
      </rPr>
      <t xml:space="preserve"> Elective (Adv Tech)</t>
    </r>
  </si>
  <si>
    <r>
      <t>**</t>
    </r>
    <r>
      <rPr>
        <sz val="8"/>
        <rFont val="Arial"/>
        <family val="0"/>
      </rPr>
      <t xml:space="preserve"> Elective (free)</t>
    </r>
  </si>
  <si>
    <t>** Elective (free)</t>
  </si>
  <si>
    <t>** Elective (Adv Tech)</t>
  </si>
  <si>
    <t xml:space="preserve">        and 8 credits in free electives. (i.e. 8 credits tech. electives, 4 credits adv. tech elective, 8 credits free electives)</t>
  </si>
  <si>
    <t xml:space="preserve">      ME/EM courses offered this quarter only</t>
  </si>
  <si>
    <t xml:space="preserve">  Keys:  Prerequisite                        Corequisite</t>
  </si>
  <si>
    <t>Design For</t>
  </si>
  <si>
    <t>Manufactur</t>
  </si>
  <si>
    <t>ME 317</t>
  </si>
  <si>
    <t>Manufactu</t>
  </si>
  <si>
    <t>Design for Manufacturing</t>
  </si>
  <si>
    <t>Design for</t>
  </si>
  <si>
    <r>
      <t xml:space="preserve">ME 461 </t>
    </r>
    <r>
      <rPr>
        <b/>
        <vertAlign val="superscript"/>
        <sz val="10"/>
        <color indexed="17"/>
        <rFont val="Arial"/>
        <family val="2"/>
      </rPr>
      <t>†</t>
    </r>
  </si>
  <si>
    <r>
      <t>†</t>
    </r>
    <r>
      <rPr>
        <sz val="9"/>
        <rFont val="Arial"/>
        <family val="2"/>
      </rPr>
      <t xml:space="preserve"> ME 461 has as a prerequisite ME 305</t>
    </r>
  </si>
  <si>
    <t>† ME 461 has as a prerequisite ME 305</t>
  </si>
  <si>
    <r>
      <t xml:space="preserve">ME 461 </t>
    </r>
    <r>
      <rPr>
        <b/>
        <vertAlign val="superscript"/>
        <sz val="10"/>
        <rFont val="Arial"/>
        <family val="2"/>
      </rPr>
      <t>†</t>
    </r>
  </si>
  <si>
    <t>Machine/Aero/Thermal Design</t>
  </si>
  <si>
    <t>CM 201</t>
  </si>
  <si>
    <t>CM 202</t>
  </si>
  <si>
    <t>Chem I</t>
  </si>
  <si>
    <t>Updated: Mar 19, 2003</t>
  </si>
  <si>
    <t xml:space="preserve"> Chem II</t>
  </si>
  <si>
    <t>Chem II</t>
  </si>
  <si>
    <t>Engineering Chemistry II</t>
  </si>
  <si>
    <t>Engineering Chemistry I</t>
  </si>
  <si>
    <t>Updated: March 19,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</si>
</sst>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8"/>
      <name val="Wingdings"/>
      <family val="0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0"/>
    </font>
    <font>
      <b/>
      <sz val="8"/>
      <name val="Arial"/>
      <family val="0"/>
    </font>
    <font>
      <sz val="10"/>
      <color indexed="10"/>
      <name val="Arial"/>
      <family val="2"/>
    </font>
    <font>
      <sz val="6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14"/>
      <name val="Arial"/>
      <family val="0"/>
    </font>
    <font>
      <sz val="8"/>
      <color indexed="17"/>
      <name val="Arial"/>
      <family val="0"/>
    </font>
    <font>
      <b/>
      <vertAlign val="superscript"/>
      <sz val="10"/>
      <color indexed="17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 style="medium">
        <color indexed="14"/>
      </left>
      <right style="medium">
        <color indexed="14"/>
      </right>
      <top>
        <color indexed="63"/>
      </top>
      <bottom style="medium">
        <color indexed="14"/>
      </bottom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medium">
        <color indexed="14"/>
      </left>
      <right style="medium">
        <color indexed="14"/>
      </right>
      <top style="medium">
        <color indexed="14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 style="medium">
        <color indexed="17"/>
      </left>
      <right style="double">
        <color indexed="17"/>
      </right>
      <top style="double">
        <color indexed="17"/>
      </top>
      <bottom style="medium">
        <color indexed="17"/>
      </bottom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 style="medium">
        <color indexed="17"/>
      </left>
      <right style="double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double">
        <color indexed="17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7"/>
      </left>
      <right style="double">
        <color indexed="17"/>
      </right>
      <top style="double">
        <color indexed="17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7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0" xfId="0" applyFont="1" applyAlignment="1">
      <alignment horizontal="right" vertic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12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6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Continuous" vertical="center"/>
    </xf>
    <xf numFmtId="0" fontId="5" fillId="0" borderId="16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Continuous" vertical="center" wrapText="1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3" fillId="0" borderId="21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Continuous" vertical="center"/>
    </xf>
    <xf numFmtId="0" fontId="22" fillId="0" borderId="31" xfId="0" applyFont="1" applyBorder="1" applyAlignment="1">
      <alignment horizontal="centerContinuous" vertical="center"/>
    </xf>
    <xf numFmtId="0" fontId="17" fillId="0" borderId="32" xfId="0" applyFont="1" applyBorder="1" applyAlignment="1">
      <alignment horizontal="centerContinuous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Continuous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Continuous" vertical="center"/>
    </xf>
    <xf numFmtId="0" fontId="18" fillId="0" borderId="50" xfId="0" applyFont="1" applyBorder="1" applyAlignment="1">
      <alignment horizontal="centerContinuous" vertical="center"/>
    </xf>
    <xf numFmtId="0" fontId="15" fillId="0" borderId="52" xfId="0" applyFont="1" applyBorder="1" applyAlignment="1">
      <alignment horizontal="centerContinuous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Continuous"/>
    </xf>
    <xf numFmtId="0" fontId="27" fillId="0" borderId="0" xfId="0" applyFont="1" applyAlignment="1">
      <alignment/>
    </xf>
    <xf numFmtId="0" fontId="27" fillId="0" borderId="16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6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16" xfId="0" applyFont="1" applyBorder="1" applyAlignment="1">
      <alignment/>
    </xf>
    <xf numFmtId="0" fontId="32" fillId="0" borderId="0" xfId="0" applyFont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6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104775</xdr:rowOff>
    </xdr:from>
    <xdr:to>
      <xdr:col>3</xdr:col>
      <xdr:colOff>0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9525" y="1095375"/>
          <a:ext cx="113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104775</xdr:rowOff>
    </xdr:from>
    <xdr:to>
      <xdr:col>7</xdr:col>
      <xdr:colOff>238125</xdr:colOff>
      <xdr:row>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790700" y="1095375"/>
          <a:ext cx="1381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104775</xdr:rowOff>
    </xdr:from>
    <xdr:to>
      <xdr:col>12</xdr:col>
      <xdr:colOff>0</xdr:colOff>
      <xdr:row>4</xdr:row>
      <xdr:rowOff>104775</xdr:rowOff>
    </xdr:to>
    <xdr:sp>
      <xdr:nvSpPr>
        <xdr:cNvPr id="3" name="Line 4"/>
        <xdr:cNvSpPr>
          <a:spLocks/>
        </xdr:cNvSpPr>
      </xdr:nvSpPr>
      <xdr:spPr>
        <a:xfrm flipH="1">
          <a:off x="3429000" y="1095375"/>
          <a:ext cx="114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104775</xdr:rowOff>
    </xdr:from>
    <xdr:to>
      <xdr:col>17</xdr:col>
      <xdr:colOff>0</xdr:colOff>
      <xdr:row>4</xdr:row>
      <xdr:rowOff>104775</xdr:rowOff>
    </xdr:to>
    <xdr:sp>
      <xdr:nvSpPr>
        <xdr:cNvPr id="4" name="Line 5"/>
        <xdr:cNvSpPr>
          <a:spLocks/>
        </xdr:cNvSpPr>
      </xdr:nvSpPr>
      <xdr:spPr>
        <a:xfrm>
          <a:off x="5219700" y="1095375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95250</xdr:rowOff>
    </xdr:from>
    <xdr:to>
      <xdr:col>21</xdr:col>
      <xdr:colOff>0</xdr:colOff>
      <xdr:row>4</xdr:row>
      <xdr:rowOff>95250</xdr:rowOff>
    </xdr:to>
    <xdr:sp>
      <xdr:nvSpPr>
        <xdr:cNvPr id="5" name="Line 6"/>
        <xdr:cNvSpPr>
          <a:spLocks/>
        </xdr:cNvSpPr>
      </xdr:nvSpPr>
      <xdr:spPr>
        <a:xfrm flipH="1">
          <a:off x="6858000" y="1085850"/>
          <a:ext cx="114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4</xdr:row>
      <xdr:rowOff>104775</xdr:rowOff>
    </xdr:from>
    <xdr:to>
      <xdr:col>26</xdr:col>
      <xdr:colOff>0</xdr:colOff>
      <xdr:row>4</xdr:row>
      <xdr:rowOff>104775</xdr:rowOff>
    </xdr:to>
    <xdr:sp>
      <xdr:nvSpPr>
        <xdr:cNvPr id="6" name="Line 7"/>
        <xdr:cNvSpPr>
          <a:spLocks/>
        </xdr:cNvSpPr>
      </xdr:nvSpPr>
      <xdr:spPr>
        <a:xfrm>
          <a:off x="8696325" y="1095375"/>
          <a:ext cx="134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104775</xdr:rowOff>
    </xdr:from>
    <xdr:to>
      <xdr:col>30</xdr:col>
      <xdr:colOff>0</xdr:colOff>
      <xdr:row>4</xdr:row>
      <xdr:rowOff>104775</xdr:rowOff>
    </xdr:to>
    <xdr:sp>
      <xdr:nvSpPr>
        <xdr:cNvPr id="7" name="Line 8"/>
        <xdr:cNvSpPr>
          <a:spLocks/>
        </xdr:cNvSpPr>
      </xdr:nvSpPr>
      <xdr:spPr>
        <a:xfrm flipH="1">
          <a:off x="10287000" y="1095375"/>
          <a:ext cx="114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4</xdr:row>
      <xdr:rowOff>95250</xdr:rowOff>
    </xdr:from>
    <xdr:to>
      <xdr:col>35</xdr:col>
      <xdr:colOff>0</xdr:colOff>
      <xdr:row>4</xdr:row>
      <xdr:rowOff>95250</xdr:rowOff>
    </xdr:to>
    <xdr:sp>
      <xdr:nvSpPr>
        <xdr:cNvPr id="8" name="Line 9"/>
        <xdr:cNvSpPr>
          <a:spLocks/>
        </xdr:cNvSpPr>
      </xdr:nvSpPr>
      <xdr:spPr>
        <a:xfrm>
          <a:off x="12125325" y="1085850"/>
          <a:ext cx="134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17</xdr:row>
      <xdr:rowOff>114300</xdr:rowOff>
    </xdr:from>
    <xdr:to>
      <xdr:col>14</xdr:col>
      <xdr:colOff>142875</xdr:colOff>
      <xdr:row>17</xdr:row>
      <xdr:rowOff>114300</xdr:rowOff>
    </xdr:to>
    <xdr:sp>
      <xdr:nvSpPr>
        <xdr:cNvPr id="9" name="Line 11"/>
        <xdr:cNvSpPr>
          <a:spLocks/>
        </xdr:cNvSpPr>
      </xdr:nvSpPr>
      <xdr:spPr>
        <a:xfrm>
          <a:off x="3295650" y="4324350"/>
          <a:ext cx="2314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17</xdr:row>
      <xdr:rowOff>114300</xdr:rowOff>
    </xdr:from>
    <xdr:to>
      <xdr:col>14</xdr:col>
      <xdr:colOff>133350</xdr:colOff>
      <xdr:row>19</xdr:row>
      <xdr:rowOff>9525</xdr:rowOff>
    </xdr:to>
    <xdr:sp>
      <xdr:nvSpPr>
        <xdr:cNvPr id="10" name="Line 16"/>
        <xdr:cNvSpPr>
          <a:spLocks/>
        </xdr:cNvSpPr>
      </xdr:nvSpPr>
      <xdr:spPr>
        <a:xfrm>
          <a:off x="5600700" y="4324350"/>
          <a:ext cx="0" cy="390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19</xdr:row>
      <xdr:rowOff>0</xdr:rowOff>
    </xdr:from>
    <xdr:to>
      <xdr:col>14</xdr:col>
      <xdr:colOff>247650</xdr:colOff>
      <xdr:row>19</xdr:row>
      <xdr:rowOff>0</xdr:rowOff>
    </xdr:to>
    <xdr:sp>
      <xdr:nvSpPr>
        <xdr:cNvPr id="11" name="Line 17"/>
        <xdr:cNvSpPr>
          <a:spLocks/>
        </xdr:cNvSpPr>
      </xdr:nvSpPr>
      <xdr:spPr>
        <a:xfrm>
          <a:off x="5610225" y="4705350"/>
          <a:ext cx="104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247650</xdr:colOff>
      <xdr:row>20</xdr:row>
      <xdr:rowOff>0</xdr:rowOff>
    </xdr:to>
    <xdr:sp>
      <xdr:nvSpPr>
        <xdr:cNvPr id="12" name="Line 18"/>
        <xdr:cNvSpPr>
          <a:spLocks/>
        </xdr:cNvSpPr>
      </xdr:nvSpPr>
      <xdr:spPr>
        <a:xfrm>
          <a:off x="895350" y="4953000"/>
          <a:ext cx="247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238125</xdr:colOff>
      <xdr:row>20</xdr:row>
      <xdr:rowOff>0</xdr:rowOff>
    </xdr:to>
    <xdr:sp>
      <xdr:nvSpPr>
        <xdr:cNvPr id="13" name="Line 19"/>
        <xdr:cNvSpPr>
          <a:spLocks/>
        </xdr:cNvSpPr>
      </xdr:nvSpPr>
      <xdr:spPr>
        <a:xfrm>
          <a:off x="2038350" y="4953000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8</xdr:col>
      <xdr:colOff>247650</xdr:colOff>
      <xdr:row>19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3190875" y="4819650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5" name="Line 21"/>
        <xdr:cNvSpPr>
          <a:spLocks/>
        </xdr:cNvSpPr>
      </xdr:nvSpPr>
      <xdr:spPr>
        <a:xfrm>
          <a:off x="4333875" y="4819650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209550</xdr:rowOff>
    </xdr:from>
    <xdr:to>
      <xdr:col>2</xdr:col>
      <xdr:colOff>238125</xdr:colOff>
      <xdr:row>14</xdr:row>
      <xdr:rowOff>209550</xdr:rowOff>
    </xdr:to>
    <xdr:sp>
      <xdr:nvSpPr>
        <xdr:cNvPr id="16" name="Line 22"/>
        <xdr:cNvSpPr>
          <a:spLocks/>
        </xdr:cNvSpPr>
      </xdr:nvSpPr>
      <xdr:spPr>
        <a:xfrm>
          <a:off x="895350" y="3676650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209550</xdr:rowOff>
    </xdr:from>
    <xdr:to>
      <xdr:col>5</xdr:col>
      <xdr:colOff>238125</xdr:colOff>
      <xdr:row>14</xdr:row>
      <xdr:rowOff>209550</xdr:rowOff>
    </xdr:to>
    <xdr:sp>
      <xdr:nvSpPr>
        <xdr:cNvPr id="17" name="Line 23"/>
        <xdr:cNvSpPr>
          <a:spLocks/>
        </xdr:cNvSpPr>
      </xdr:nvSpPr>
      <xdr:spPr>
        <a:xfrm>
          <a:off x="2038350" y="3676650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15</xdr:row>
      <xdr:rowOff>114300</xdr:rowOff>
    </xdr:from>
    <xdr:to>
      <xdr:col>15</xdr:col>
      <xdr:colOff>0</xdr:colOff>
      <xdr:row>15</xdr:row>
      <xdr:rowOff>114300</xdr:rowOff>
    </xdr:to>
    <xdr:sp>
      <xdr:nvSpPr>
        <xdr:cNvPr id="18" name="Line 24"/>
        <xdr:cNvSpPr>
          <a:spLocks/>
        </xdr:cNvSpPr>
      </xdr:nvSpPr>
      <xdr:spPr>
        <a:xfrm flipV="1">
          <a:off x="4333875" y="3829050"/>
          <a:ext cx="1381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0</xdr:rowOff>
    </xdr:from>
    <xdr:to>
      <xdr:col>2</xdr:col>
      <xdr:colOff>180975</xdr:colOff>
      <xdr:row>19</xdr:row>
      <xdr:rowOff>0</xdr:rowOff>
    </xdr:to>
    <xdr:sp>
      <xdr:nvSpPr>
        <xdr:cNvPr id="19" name="Line 27"/>
        <xdr:cNvSpPr>
          <a:spLocks/>
        </xdr:cNvSpPr>
      </xdr:nvSpPr>
      <xdr:spPr>
        <a:xfrm>
          <a:off x="1076325" y="3962400"/>
          <a:ext cx="0" cy="7429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15</xdr:row>
      <xdr:rowOff>238125</xdr:rowOff>
    </xdr:from>
    <xdr:to>
      <xdr:col>5</xdr:col>
      <xdr:colOff>123825</xdr:colOff>
      <xdr:row>19</xdr:row>
      <xdr:rowOff>0</xdr:rowOff>
    </xdr:to>
    <xdr:sp>
      <xdr:nvSpPr>
        <xdr:cNvPr id="20" name="Line 29"/>
        <xdr:cNvSpPr>
          <a:spLocks/>
        </xdr:cNvSpPr>
      </xdr:nvSpPr>
      <xdr:spPr>
        <a:xfrm>
          <a:off x="2162175" y="3952875"/>
          <a:ext cx="0" cy="7524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0</xdr:rowOff>
    </xdr:from>
    <xdr:to>
      <xdr:col>2</xdr:col>
      <xdr:colOff>180975</xdr:colOff>
      <xdr:row>19</xdr:row>
      <xdr:rowOff>0</xdr:rowOff>
    </xdr:to>
    <xdr:sp>
      <xdr:nvSpPr>
        <xdr:cNvPr id="21" name="Line 34"/>
        <xdr:cNvSpPr>
          <a:spLocks/>
        </xdr:cNvSpPr>
      </xdr:nvSpPr>
      <xdr:spPr>
        <a:xfrm flipV="1">
          <a:off x="904875" y="4705350"/>
          <a:ext cx="171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9525</xdr:rowOff>
    </xdr:from>
    <xdr:to>
      <xdr:col>3</xdr:col>
      <xdr:colOff>0</xdr:colOff>
      <xdr:row>16</xdr:row>
      <xdr:rowOff>9525</xdr:rowOff>
    </xdr:to>
    <xdr:sp>
      <xdr:nvSpPr>
        <xdr:cNvPr id="22" name="Line 35"/>
        <xdr:cNvSpPr>
          <a:spLocks/>
        </xdr:cNvSpPr>
      </xdr:nvSpPr>
      <xdr:spPr>
        <a:xfrm flipV="1">
          <a:off x="1076325" y="3971925"/>
          <a:ext cx="66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0</xdr:rowOff>
    </xdr:from>
    <xdr:to>
      <xdr:col>5</xdr:col>
      <xdr:colOff>123825</xdr:colOff>
      <xdr:row>19</xdr:row>
      <xdr:rowOff>0</xdr:rowOff>
    </xdr:to>
    <xdr:sp>
      <xdr:nvSpPr>
        <xdr:cNvPr id="23" name="Line 36"/>
        <xdr:cNvSpPr>
          <a:spLocks/>
        </xdr:cNvSpPr>
      </xdr:nvSpPr>
      <xdr:spPr>
        <a:xfrm flipV="1">
          <a:off x="2047875" y="4705350"/>
          <a:ext cx="114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24" name="Line 37"/>
        <xdr:cNvSpPr>
          <a:spLocks/>
        </xdr:cNvSpPr>
      </xdr:nvSpPr>
      <xdr:spPr>
        <a:xfrm flipV="1">
          <a:off x="2162175" y="3962400"/>
          <a:ext cx="123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17</xdr:row>
      <xdr:rowOff>9525</xdr:rowOff>
    </xdr:from>
    <xdr:to>
      <xdr:col>0</xdr:col>
      <xdr:colOff>314325</xdr:colOff>
      <xdr:row>17</xdr:row>
      <xdr:rowOff>247650</xdr:rowOff>
    </xdr:to>
    <xdr:sp>
      <xdr:nvSpPr>
        <xdr:cNvPr id="25" name="Line 38"/>
        <xdr:cNvSpPr>
          <a:spLocks/>
        </xdr:cNvSpPr>
      </xdr:nvSpPr>
      <xdr:spPr>
        <a:xfrm flipH="1" flipV="1">
          <a:off x="314325" y="4219575"/>
          <a:ext cx="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17</xdr:row>
      <xdr:rowOff>9525</xdr:rowOff>
    </xdr:from>
    <xdr:to>
      <xdr:col>6</xdr:col>
      <xdr:colOff>323850</xdr:colOff>
      <xdr:row>17</xdr:row>
      <xdr:rowOff>247650</xdr:rowOff>
    </xdr:to>
    <xdr:sp>
      <xdr:nvSpPr>
        <xdr:cNvPr id="26" name="Line 40"/>
        <xdr:cNvSpPr>
          <a:spLocks/>
        </xdr:cNvSpPr>
      </xdr:nvSpPr>
      <xdr:spPr>
        <a:xfrm flipH="1" flipV="1">
          <a:off x="2609850" y="4219575"/>
          <a:ext cx="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17</xdr:row>
      <xdr:rowOff>9525</xdr:rowOff>
    </xdr:from>
    <xdr:to>
      <xdr:col>3</xdr:col>
      <xdr:colOff>323850</xdr:colOff>
      <xdr:row>17</xdr:row>
      <xdr:rowOff>247650</xdr:rowOff>
    </xdr:to>
    <xdr:sp>
      <xdr:nvSpPr>
        <xdr:cNvPr id="27" name="Line 41"/>
        <xdr:cNvSpPr>
          <a:spLocks/>
        </xdr:cNvSpPr>
      </xdr:nvSpPr>
      <xdr:spPr>
        <a:xfrm flipV="1">
          <a:off x="1466850" y="4219575"/>
          <a:ext cx="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20</xdr:row>
      <xdr:rowOff>0</xdr:rowOff>
    </xdr:from>
    <xdr:to>
      <xdr:col>2</xdr:col>
      <xdr:colOff>180975</xdr:colOff>
      <xdr:row>27</xdr:row>
      <xdr:rowOff>104775</xdr:rowOff>
    </xdr:to>
    <xdr:sp>
      <xdr:nvSpPr>
        <xdr:cNvPr id="28" name="Line 42"/>
        <xdr:cNvSpPr>
          <a:spLocks/>
        </xdr:cNvSpPr>
      </xdr:nvSpPr>
      <xdr:spPr>
        <a:xfrm>
          <a:off x="1076325" y="4953000"/>
          <a:ext cx="0" cy="18383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27</xdr:row>
      <xdr:rowOff>95250</xdr:rowOff>
    </xdr:from>
    <xdr:to>
      <xdr:col>5</xdr:col>
      <xdr:colOff>238125</xdr:colOff>
      <xdr:row>27</xdr:row>
      <xdr:rowOff>95250</xdr:rowOff>
    </xdr:to>
    <xdr:sp>
      <xdr:nvSpPr>
        <xdr:cNvPr id="29" name="Line 43"/>
        <xdr:cNvSpPr>
          <a:spLocks/>
        </xdr:cNvSpPr>
      </xdr:nvSpPr>
      <xdr:spPr>
        <a:xfrm flipV="1">
          <a:off x="1076325" y="6781800"/>
          <a:ext cx="1200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20</xdr:row>
      <xdr:rowOff>238125</xdr:rowOff>
    </xdr:from>
    <xdr:to>
      <xdr:col>9</xdr:col>
      <xdr:colOff>333375</xdr:colOff>
      <xdr:row>30</xdr:row>
      <xdr:rowOff>0</xdr:rowOff>
    </xdr:to>
    <xdr:sp>
      <xdr:nvSpPr>
        <xdr:cNvPr id="30" name="Line 44"/>
        <xdr:cNvSpPr>
          <a:spLocks/>
        </xdr:cNvSpPr>
      </xdr:nvSpPr>
      <xdr:spPr>
        <a:xfrm>
          <a:off x="3762375" y="5191125"/>
          <a:ext cx="0" cy="22383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30</xdr:row>
      <xdr:rowOff>238125</xdr:rowOff>
    </xdr:from>
    <xdr:to>
      <xdr:col>8</xdr:col>
      <xdr:colOff>238125</xdr:colOff>
      <xdr:row>30</xdr:row>
      <xdr:rowOff>238125</xdr:rowOff>
    </xdr:to>
    <xdr:sp>
      <xdr:nvSpPr>
        <xdr:cNvPr id="31" name="Line 45"/>
        <xdr:cNvSpPr>
          <a:spLocks/>
        </xdr:cNvSpPr>
      </xdr:nvSpPr>
      <xdr:spPr>
        <a:xfrm flipV="1">
          <a:off x="3314700" y="7667625"/>
          <a:ext cx="104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17</xdr:row>
      <xdr:rowOff>114300</xdr:rowOff>
    </xdr:from>
    <xdr:to>
      <xdr:col>8</xdr:col>
      <xdr:colOff>123825</xdr:colOff>
      <xdr:row>31</xdr:row>
      <xdr:rowOff>0</xdr:rowOff>
    </xdr:to>
    <xdr:sp>
      <xdr:nvSpPr>
        <xdr:cNvPr id="32" name="Line 46"/>
        <xdr:cNvSpPr>
          <a:spLocks/>
        </xdr:cNvSpPr>
      </xdr:nvSpPr>
      <xdr:spPr>
        <a:xfrm flipH="1">
          <a:off x="3305175" y="4324350"/>
          <a:ext cx="0" cy="3352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104775</xdr:rowOff>
    </xdr:from>
    <xdr:to>
      <xdr:col>18</xdr:col>
      <xdr:colOff>0</xdr:colOff>
      <xdr:row>27</xdr:row>
      <xdr:rowOff>104775</xdr:rowOff>
    </xdr:to>
    <xdr:sp>
      <xdr:nvSpPr>
        <xdr:cNvPr id="33" name="Line 47"/>
        <xdr:cNvSpPr>
          <a:spLocks/>
        </xdr:cNvSpPr>
      </xdr:nvSpPr>
      <xdr:spPr>
        <a:xfrm flipV="1">
          <a:off x="3190875" y="6791325"/>
          <a:ext cx="36671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32</xdr:row>
      <xdr:rowOff>0</xdr:rowOff>
    </xdr:from>
    <xdr:to>
      <xdr:col>11</xdr:col>
      <xdr:colOff>238125</xdr:colOff>
      <xdr:row>32</xdr:row>
      <xdr:rowOff>0</xdr:rowOff>
    </xdr:to>
    <xdr:sp>
      <xdr:nvSpPr>
        <xdr:cNvPr id="34" name="Line 48"/>
        <xdr:cNvSpPr>
          <a:spLocks/>
        </xdr:cNvSpPr>
      </xdr:nvSpPr>
      <xdr:spPr>
        <a:xfrm>
          <a:off x="4333875" y="7924800"/>
          <a:ext cx="228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32</xdr:row>
      <xdr:rowOff>0</xdr:rowOff>
    </xdr:from>
    <xdr:to>
      <xdr:col>11</xdr:col>
      <xdr:colOff>123825</xdr:colOff>
      <xdr:row>35</xdr:row>
      <xdr:rowOff>104775</xdr:rowOff>
    </xdr:to>
    <xdr:sp>
      <xdr:nvSpPr>
        <xdr:cNvPr id="35" name="Line 49"/>
        <xdr:cNvSpPr>
          <a:spLocks/>
        </xdr:cNvSpPr>
      </xdr:nvSpPr>
      <xdr:spPr>
        <a:xfrm>
          <a:off x="4448175" y="7924800"/>
          <a:ext cx="0" cy="8477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24</xdr:row>
      <xdr:rowOff>0</xdr:rowOff>
    </xdr:from>
    <xdr:to>
      <xdr:col>11</xdr:col>
      <xdr:colOff>238125</xdr:colOff>
      <xdr:row>24</xdr:row>
      <xdr:rowOff>0</xdr:rowOff>
    </xdr:to>
    <xdr:sp>
      <xdr:nvSpPr>
        <xdr:cNvPr id="36" name="Line 50"/>
        <xdr:cNvSpPr>
          <a:spLocks/>
        </xdr:cNvSpPr>
      </xdr:nvSpPr>
      <xdr:spPr>
        <a:xfrm flipV="1">
          <a:off x="4448175" y="5943600"/>
          <a:ext cx="114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35</xdr:row>
      <xdr:rowOff>95250</xdr:rowOff>
    </xdr:from>
    <xdr:to>
      <xdr:col>12</xdr:col>
      <xdr:colOff>0</xdr:colOff>
      <xdr:row>35</xdr:row>
      <xdr:rowOff>95250</xdr:rowOff>
    </xdr:to>
    <xdr:sp>
      <xdr:nvSpPr>
        <xdr:cNvPr id="37" name="Line 51"/>
        <xdr:cNvSpPr>
          <a:spLocks/>
        </xdr:cNvSpPr>
      </xdr:nvSpPr>
      <xdr:spPr>
        <a:xfrm flipV="1">
          <a:off x="4457700" y="8763000"/>
          <a:ext cx="114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20</xdr:row>
      <xdr:rowOff>247650</xdr:rowOff>
    </xdr:from>
    <xdr:to>
      <xdr:col>12</xdr:col>
      <xdr:colOff>323850</xdr:colOff>
      <xdr:row>22</xdr:row>
      <xdr:rowOff>0</xdr:rowOff>
    </xdr:to>
    <xdr:sp>
      <xdr:nvSpPr>
        <xdr:cNvPr id="38" name="Line 52"/>
        <xdr:cNvSpPr>
          <a:spLocks/>
        </xdr:cNvSpPr>
      </xdr:nvSpPr>
      <xdr:spPr>
        <a:xfrm>
          <a:off x="4895850" y="5200650"/>
          <a:ext cx="0" cy="2476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33</xdr:row>
      <xdr:rowOff>9525</xdr:rowOff>
    </xdr:from>
    <xdr:to>
      <xdr:col>12</xdr:col>
      <xdr:colOff>323850</xdr:colOff>
      <xdr:row>33</xdr:row>
      <xdr:rowOff>238125</xdr:rowOff>
    </xdr:to>
    <xdr:sp>
      <xdr:nvSpPr>
        <xdr:cNvPr id="39" name="Line 53"/>
        <xdr:cNvSpPr>
          <a:spLocks/>
        </xdr:cNvSpPr>
      </xdr:nvSpPr>
      <xdr:spPr>
        <a:xfrm flipH="1" flipV="1">
          <a:off x="4895850" y="8181975"/>
          <a:ext cx="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19</xdr:row>
      <xdr:rowOff>114300</xdr:rowOff>
    </xdr:from>
    <xdr:to>
      <xdr:col>11</xdr:col>
      <xdr:colOff>123825</xdr:colOff>
      <xdr:row>32</xdr:row>
      <xdr:rowOff>0</xdr:rowOff>
    </xdr:to>
    <xdr:sp>
      <xdr:nvSpPr>
        <xdr:cNvPr id="40" name="Line 55"/>
        <xdr:cNvSpPr>
          <a:spLocks/>
        </xdr:cNvSpPr>
      </xdr:nvSpPr>
      <xdr:spPr>
        <a:xfrm flipH="1">
          <a:off x="4448175" y="4819650"/>
          <a:ext cx="0" cy="3105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0</xdr:rowOff>
    </xdr:from>
    <xdr:to>
      <xdr:col>14</xdr:col>
      <xdr:colOff>114300</xdr:colOff>
      <xdr:row>35</xdr:row>
      <xdr:rowOff>0</xdr:rowOff>
    </xdr:to>
    <xdr:sp>
      <xdr:nvSpPr>
        <xdr:cNvPr id="41" name="Line 56"/>
        <xdr:cNvSpPr>
          <a:spLocks/>
        </xdr:cNvSpPr>
      </xdr:nvSpPr>
      <xdr:spPr>
        <a:xfrm flipV="1">
          <a:off x="5476875" y="8667750"/>
          <a:ext cx="104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42" name="Line 57"/>
        <xdr:cNvSpPr>
          <a:spLocks/>
        </xdr:cNvSpPr>
      </xdr:nvSpPr>
      <xdr:spPr>
        <a:xfrm flipV="1">
          <a:off x="5467350" y="5943600"/>
          <a:ext cx="104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32</xdr:row>
      <xdr:rowOff>0</xdr:rowOff>
    </xdr:from>
    <xdr:to>
      <xdr:col>14</xdr:col>
      <xdr:colOff>238125</xdr:colOff>
      <xdr:row>32</xdr:row>
      <xdr:rowOff>0</xdr:rowOff>
    </xdr:to>
    <xdr:sp>
      <xdr:nvSpPr>
        <xdr:cNvPr id="43" name="Line 58"/>
        <xdr:cNvSpPr>
          <a:spLocks/>
        </xdr:cNvSpPr>
      </xdr:nvSpPr>
      <xdr:spPr>
        <a:xfrm>
          <a:off x="5476875" y="7924800"/>
          <a:ext cx="228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20</xdr:row>
      <xdr:rowOff>95250</xdr:rowOff>
    </xdr:from>
    <xdr:to>
      <xdr:col>14</xdr:col>
      <xdr:colOff>114300</xdr:colOff>
      <xdr:row>35</xdr:row>
      <xdr:rowOff>9525</xdr:rowOff>
    </xdr:to>
    <xdr:sp>
      <xdr:nvSpPr>
        <xdr:cNvPr id="44" name="Line 59"/>
        <xdr:cNvSpPr>
          <a:spLocks/>
        </xdr:cNvSpPr>
      </xdr:nvSpPr>
      <xdr:spPr>
        <a:xfrm flipH="1">
          <a:off x="5581650" y="5048250"/>
          <a:ext cx="0" cy="36290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20</xdr:row>
      <xdr:rowOff>104775</xdr:rowOff>
    </xdr:from>
    <xdr:to>
      <xdr:col>14</xdr:col>
      <xdr:colOff>104775</xdr:colOff>
      <xdr:row>20</xdr:row>
      <xdr:rowOff>104775</xdr:rowOff>
    </xdr:to>
    <xdr:sp>
      <xdr:nvSpPr>
        <xdr:cNvPr id="45" name="Line 60"/>
        <xdr:cNvSpPr>
          <a:spLocks/>
        </xdr:cNvSpPr>
      </xdr:nvSpPr>
      <xdr:spPr>
        <a:xfrm>
          <a:off x="5476875" y="5057775"/>
          <a:ext cx="104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36</xdr:row>
      <xdr:rowOff>0</xdr:rowOff>
    </xdr:from>
    <xdr:to>
      <xdr:col>17</xdr:col>
      <xdr:colOff>171450</xdr:colOff>
      <xdr:row>36</xdr:row>
      <xdr:rowOff>0</xdr:rowOff>
    </xdr:to>
    <xdr:sp>
      <xdr:nvSpPr>
        <xdr:cNvPr id="46" name="Line 65"/>
        <xdr:cNvSpPr>
          <a:spLocks/>
        </xdr:cNvSpPr>
      </xdr:nvSpPr>
      <xdr:spPr>
        <a:xfrm flipV="1">
          <a:off x="5476875" y="8915400"/>
          <a:ext cx="1304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17</xdr:row>
      <xdr:rowOff>57150</xdr:rowOff>
    </xdr:from>
    <xdr:to>
      <xdr:col>20</xdr:col>
      <xdr:colOff>104775</xdr:colOff>
      <xdr:row>17</xdr:row>
      <xdr:rowOff>57150</xdr:rowOff>
    </xdr:to>
    <xdr:sp>
      <xdr:nvSpPr>
        <xdr:cNvPr id="47" name="Line 69"/>
        <xdr:cNvSpPr>
          <a:spLocks/>
        </xdr:cNvSpPr>
      </xdr:nvSpPr>
      <xdr:spPr>
        <a:xfrm flipV="1">
          <a:off x="4981575" y="4267200"/>
          <a:ext cx="2876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23</xdr:row>
      <xdr:rowOff>104775</xdr:rowOff>
    </xdr:from>
    <xdr:to>
      <xdr:col>17</xdr:col>
      <xdr:colOff>238125</xdr:colOff>
      <xdr:row>23</xdr:row>
      <xdr:rowOff>104775</xdr:rowOff>
    </xdr:to>
    <xdr:sp>
      <xdr:nvSpPr>
        <xdr:cNvPr id="48" name="Line 71"/>
        <xdr:cNvSpPr>
          <a:spLocks/>
        </xdr:cNvSpPr>
      </xdr:nvSpPr>
      <xdr:spPr>
        <a:xfrm>
          <a:off x="5657850" y="5800725"/>
          <a:ext cx="11906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23</xdr:row>
      <xdr:rowOff>95250</xdr:rowOff>
    </xdr:from>
    <xdr:to>
      <xdr:col>14</xdr:col>
      <xdr:colOff>180975</xdr:colOff>
      <xdr:row>31</xdr:row>
      <xdr:rowOff>9525</xdr:rowOff>
    </xdr:to>
    <xdr:sp>
      <xdr:nvSpPr>
        <xdr:cNvPr id="49" name="Line 72"/>
        <xdr:cNvSpPr>
          <a:spLocks/>
        </xdr:cNvSpPr>
      </xdr:nvSpPr>
      <xdr:spPr>
        <a:xfrm flipH="1">
          <a:off x="5648325" y="5791200"/>
          <a:ext cx="0" cy="18954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31</xdr:row>
      <xdr:rowOff>0</xdr:rowOff>
    </xdr:from>
    <xdr:to>
      <xdr:col>14</xdr:col>
      <xdr:colOff>171450</xdr:colOff>
      <xdr:row>31</xdr:row>
      <xdr:rowOff>0</xdr:rowOff>
    </xdr:to>
    <xdr:sp>
      <xdr:nvSpPr>
        <xdr:cNvPr id="50" name="Line 73"/>
        <xdr:cNvSpPr>
          <a:spLocks/>
        </xdr:cNvSpPr>
      </xdr:nvSpPr>
      <xdr:spPr>
        <a:xfrm flipV="1">
          <a:off x="5476875" y="7677150"/>
          <a:ext cx="171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0</xdr:rowOff>
    </xdr:from>
    <xdr:to>
      <xdr:col>17</xdr:col>
      <xdr:colOff>238125</xdr:colOff>
      <xdr:row>32</xdr:row>
      <xdr:rowOff>0</xdr:rowOff>
    </xdr:to>
    <xdr:sp>
      <xdr:nvSpPr>
        <xdr:cNvPr id="51" name="Line 74"/>
        <xdr:cNvSpPr>
          <a:spLocks/>
        </xdr:cNvSpPr>
      </xdr:nvSpPr>
      <xdr:spPr>
        <a:xfrm flipV="1">
          <a:off x="6781800" y="7924800"/>
          <a:ext cx="66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32</xdr:row>
      <xdr:rowOff>9525</xdr:rowOff>
    </xdr:from>
    <xdr:to>
      <xdr:col>17</xdr:col>
      <xdr:colOff>180975</xdr:colOff>
      <xdr:row>36</xdr:row>
      <xdr:rowOff>9525</xdr:rowOff>
    </xdr:to>
    <xdr:sp>
      <xdr:nvSpPr>
        <xdr:cNvPr id="52" name="Line 75"/>
        <xdr:cNvSpPr>
          <a:spLocks/>
        </xdr:cNvSpPr>
      </xdr:nvSpPr>
      <xdr:spPr>
        <a:xfrm>
          <a:off x="6791325" y="7934325"/>
          <a:ext cx="0" cy="990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39</xdr:row>
      <xdr:rowOff>133350</xdr:rowOff>
    </xdr:from>
    <xdr:to>
      <xdr:col>21</xdr:col>
      <xdr:colOff>0</xdr:colOff>
      <xdr:row>39</xdr:row>
      <xdr:rowOff>133350</xdr:rowOff>
    </xdr:to>
    <xdr:sp>
      <xdr:nvSpPr>
        <xdr:cNvPr id="53" name="Line 76"/>
        <xdr:cNvSpPr>
          <a:spLocks/>
        </xdr:cNvSpPr>
      </xdr:nvSpPr>
      <xdr:spPr>
        <a:xfrm flipV="1">
          <a:off x="2047875" y="9791700"/>
          <a:ext cx="5953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25</xdr:row>
      <xdr:rowOff>95250</xdr:rowOff>
    </xdr:from>
    <xdr:to>
      <xdr:col>23</xdr:col>
      <xdr:colOff>123825</xdr:colOff>
      <xdr:row>25</xdr:row>
      <xdr:rowOff>95250</xdr:rowOff>
    </xdr:to>
    <xdr:sp>
      <xdr:nvSpPr>
        <xdr:cNvPr id="54" name="Line 83"/>
        <xdr:cNvSpPr>
          <a:spLocks/>
        </xdr:cNvSpPr>
      </xdr:nvSpPr>
      <xdr:spPr>
        <a:xfrm flipV="1">
          <a:off x="5667375" y="6286500"/>
          <a:ext cx="3352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21</xdr:row>
      <xdr:rowOff>95250</xdr:rowOff>
    </xdr:from>
    <xdr:to>
      <xdr:col>23</xdr:col>
      <xdr:colOff>104775</xdr:colOff>
      <xdr:row>25</xdr:row>
      <xdr:rowOff>85725</xdr:rowOff>
    </xdr:to>
    <xdr:sp>
      <xdr:nvSpPr>
        <xdr:cNvPr id="55" name="Line 84"/>
        <xdr:cNvSpPr>
          <a:spLocks/>
        </xdr:cNvSpPr>
      </xdr:nvSpPr>
      <xdr:spPr>
        <a:xfrm flipH="1">
          <a:off x="9001125" y="5295900"/>
          <a:ext cx="0" cy="9810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23</xdr:row>
      <xdr:rowOff>114300</xdr:rowOff>
    </xdr:from>
    <xdr:to>
      <xdr:col>24</xdr:col>
      <xdr:colOff>0</xdr:colOff>
      <xdr:row>23</xdr:row>
      <xdr:rowOff>114300</xdr:rowOff>
    </xdr:to>
    <xdr:sp>
      <xdr:nvSpPr>
        <xdr:cNvPr id="56" name="Line 85"/>
        <xdr:cNvSpPr>
          <a:spLocks/>
        </xdr:cNvSpPr>
      </xdr:nvSpPr>
      <xdr:spPr>
        <a:xfrm>
          <a:off x="9001125" y="5810250"/>
          <a:ext cx="1428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21</xdr:row>
      <xdr:rowOff>104775</xdr:rowOff>
    </xdr:from>
    <xdr:to>
      <xdr:col>23</xdr:col>
      <xdr:colOff>104775</xdr:colOff>
      <xdr:row>21</xdr:row>
      <xdr:rowOff>104775</xdr:rowOff>
    </xdr:to>
    <xdr:sp>
      <xdr:nvSpPr>
        <xdr:cNvPr id="57" name="Line 86"/>
        <xdr:cNvSpPr>
          <a:spLocks/>
        </xdr:cNvSpPr>
      </xdr:nvSpPr>
      <xdr:spPr>
        <a:xfrm>
          <a:off x="5648325" y="5305425"/>
          <a:ext cx="3352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123825</xdr:rowOff>
    </xdr:from>
    <xdr:to>
      <xdr:col>14</xdr:col>
      <xdr:colOff>171450</xdr:colOff>
      <xdr:row>19</xdr:row>
      <xdr:rowOff>123825</xdr:rowOff>
    </xdr:to>
    <xdr:sp>
      <xdr:nvSpPr>
        <xdr:cNvPr id="58" name="Line 87"/>
        <xdr:cNvSpPr>
          <a:spLocks/>
        </xdr:cNvSpPr>
      </xdr:nvSpPr>
      <xdr:spPr>
        <a:xfrm>
          <a:off x="5476875" y="4829175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19</xdr:row>
      <xdr:rowOff>114300</xdr:rowOff>
    </xdr:from>
    <xdr:to>
      <xdr:col>14</xdr:col>
      <xdr:colOff>171450</xdr:colOff>
      <xdr:row>21</xdr:row>
      <xdr:rowOff>114300</xdr:rowOff>
    </xdr:to>
    <xdr:sp>
      <xdr:nvSpPr>
        <xdr:cNvPr id="59" name="Line 88"/>
        <xdr:cNvSpPr>
          <a:spLocks/>
        </xdr:cNvSpPr>
      </xdr:nvSpPr>
      <xdr:spPr>
        <a:xfrm flipH="1">
          <a:off x="5638800" y="4819650"/>
          <a:ext cx="0" cy="4953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200025</xdr:rowOff>
    </xdr:from>
    <xdr:to>
      <xdr:col>26</xdr:col>
      <xdr:colOff>133350</xdr:colOff>
      <xdr:row>26</xdr:row>
      <xdr:rowOff>200025</xdr:rowOff>
    </xdr:to>
    <xdr:sp>
      <xdr:nvSpPr>
        <xdr:cNvPr id="60" name="Line 89"/>
        <xdr:cNvSpPr>
          <a:spLocks/>
        </xdr:cNvSpPr>
      </xdr:nvSpPr>
      <xdr:spPr>
        <a:xfrm flipV="1">
          <a:off x="7762875" y="6638925"/>
          <a:ext cx="2409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104775</xdr:rowOff>
    </xdr:from>
    <xdr:to>
      <xdr:col>33</xdr:col>
      <xdr:colOff>0</xdr:colOff>
      <xdr:row>23</xdr:row>
      <xdr:rowOff>104775</xdr:rowOff>
    </xdr:to>
    <xdr:sp>
      <xdr:nvSpPr>
        <xdr:cNvPr id="61" name="Line 92"/>
        <xdr:cNvSpPr>
          <a:spLocks/>
        </xdr:cNvSpPr>
      </xdr:nvSpPr>
      <xdr:spPr>
        <a:xfrm>
          <a:off x="12325350" y="5800725"/>
          <a:ext cx="247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133350</xdr:colOff>
      <xdr:row>25</xdr:row>
      <xdr:rowOff>114300</xdr:rowOff>
    </xdr:from>
    <xdr:to>
      <xdr:col>26</xdr:col>
      <xdr:colOff>133350</xdr:colOff>
      <xdr:row>26</xdr:row>
      <xdr:rowOff>209550</xdr:rowOff>
    </xdr:to>
    <xdr:sp>
      <xdr:nvSpPr>
        <xdr:cNvPr id="62" name="Line 93"/>
        <xdr:cNvSpPr>
          <a:spLocks/>
        </xdr:cNvSpPr>
      </xdr:nvSpPr>
      <xdr:spPr>
        <a:xfrm flipH="1">
          <a:off x="10172700" y="6305550"/>
          <a:ext cx="0" cy="3429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25</xdr:row>
      <xdr:rowOff>114300</xdr:rowOff>
    </xdr:from>
    <xdr:to>
      <xdr:col>29</xdr:col>
      <xdr:colOff>133350</xdr:colOff>
      <xdr:row>25</xdr:row>
      <xdr:rowOff>114300</xdr:rowOff>
    </xdr:to>
    <xdr:sp>
      <xdr:nvSpPr>
        <xdr:cNvPr id="63" name="Line 94"/>
        <xdr:cNvSpPr>
          <a:spLocks/>
        </xdr:cNvSpPr>
      </xdr:nvSpPr>
      <xdr:spPr>
        <a:xfrm flipV="1">
          <a:off x="10163175" y="6305550"/>
          <a:ext cx="1152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35</xdr:row>
      <xdr:rowOff>104775</xdr:rowOff>
    </xdr:from>
    <xdr:to>
      <xdr:col>26</xdr:col>
      <xdr:colOff>238125</xdr:colOff>
      <xdr:row>35</xdr:row>
      <xdr:rowOff>104775</xdr:rowOff>
    </xdr:to>
    <xdr:sp>
      <xdr:nvSpPr>
        <xdr:cNvPr id="64" name="Line 95"/>
        <xdr:cNvSpPr>
          <a:spLocks/>
        </xdr:cNvSpPr>
      </xdr:nvSpPr>
      <xdr:spPr>
        <a:xfrm>
          <a:off x="10048875" y="8772525"/>
          <a:ext cx="228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76200</xdr:colOff>
      <xdr:row>31</xdr:row>
      <xdr:rowOff>0</xdr:rowOff>
    </xdr:to>
    <xdr:sp>
      <xdr:nvSpPr>
        <xdr:cNvPr id="65" name="Line 96"/>
        <xdr:cNvSpPr>
          <a:spLocks/>
        </xdr:cNvSpPr>
      </xdr:nvSpPr>
      <xdr:spPr>
        <a:xfrm flipV="1">
          <a:off x="6610350" y="7677150"/>
          <a:ext cx="76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29</xdr:row>
      <xdr:rowOff>95250</xdr:rowOff>
    </xdr:from>
    <xdr:to>
      <xdr:col>17</xdr:col>
      <xdr:colOff>85725</xdr:colOff>
      <xdr:row>43</xdr:row>
      <xdr:rowOff>104775</xdr:rowOff>
    </xdr:to>
    <xdr:sp>
      <xdr:nvSpPr>
        <xdr:cNvPr id="66" name="Line 97"/>
        <xdr:cNvSpPr>
          <a:spLocks/>
        </xdr:cNvSpPr>
      </xdr:nvSpPr>
      <xdr:spPr>
        <a:xfrm>
          <a:off x="6686550" y="7277100"/>
          <a:ext cx="19050" cy="34766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29</xdr:row>
      <xdr:rowOff>95250</xdr:rowOff>
    </xdr:from>
    <xdr:to>
      <xdr:col>26</xdr:col>
      <xdr:colOff>114300</xdr:colOff>
      <xdr:row>29</xdr:row>
      <xdr:rowOff>95250</xdr:rowOff>
    </xdr:to>
    <xdr:sp>
      <xdr:nvSpPr>
        <xdr:cNvPr id="67" name="Line 98"/>
        <xdr:cNvSpPr>
          <a:spLocks/>
        </xdr:cNvSpPr>
      </xdr:nvSpPr>
      <xdr:spPr>
        <a:xfrm>
          <a:off x="6677025" y="7277100"/>
          <a:ext cx="3476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28</xdr:row>
      <xdr:rowOff>9525</xdr:rowOff>
    </xdr:from>
    <xdr:to>
      <xdr:col>26</xdr:col>
      <xdr:colOff>123825</xdr:colOff>
      <xdr:row>31</xdr:row>
      <xdr:rowOff>114300</xdr:rowOff>
    </xdr:to>
    <xdr:sp>
      <xdr:nvSpPr>
        <xdr:cNvPr id="68" name="Line 99"/>
        <xdr:cNvSpPr>
          <a:spLocks/>
        </xdr:cNvSpPr>
      </xdr:nvSpPr>
      <xdr:spPr>
        <a:xfrm>
          <a:off x="10163175" y="6943725"/>
          <a:ext cx="0" cy="8477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31</xdr:row>
      <xdr:rowOff>114300</xdr:rowOff>
    </xdr:from>
    <xdr:to>
      <xdr:col>26</xdr:col>
      <xdr:colOff>238125</xdr:colOff>
      <xdr:row>31</xdr:row>
      <xdr:rowOff>114300</xdr:rowOff>
    </xdr:to>
    <xdr:sp>
      <xdr:nvSpPr>
        <xdr:cNvPr id="69" name="Line 100"/>
        <xdr:cNvSpPr>
          <a:spLocks/>
        </xdr:cNvSpPr>
      </xdr:nvSpPr>
      <xdr:spPr>
        <a:xfrm>
          <a:off x="10163175" y="7791450"/>
          <a:ext cx="114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28</xdr:row>
      <xdr:rowOff>9525</xdr:rowOff>
    </xdr:from>
    <xdr:to>
      <xdr:col>27</xdr:col>
      <xdr:colOff>0</xdr:colOff>
      <xdr:row>28</xdr:row>
      <xdr:rowOff>9525</xdr:rowOff>
    </xdr:to>
    <xdr:sp>
      <xdr:nvSpPr>
        <xdr:cNvPr id="70" name="Line 101"/>
        <xdr:cNvSpPr>
          <a:spLocks/>
        </xdr:cNvSpPr>
      </xdr:nvSpPr>
      <xdr:spPr>
        <a:xfrm>
          <a:off x="10163175" y="6943725"/>
          <a:ext cx="123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39</xdr:row>
      <xdr:rowOff>9525</xdr:rowOff>
    </xdr:from>
    <xdr:to>
      <xdr:col>27</xdr:col>
      <xdr:colOff>0</xdr:colOff>
      <xdr:row>39</xdr:row>
      <xdr:rowOff>9525</xdr:rowOff>
    </xdr:to>
    <xdr:sp>
      <xdr:nvSpPr>
        <xdr:cNvPr id="71" name="Line 102"/>
        <xdr:cNvSpPr>
          <a:spLocks/>
        </xdr:cNvSpPr>
      </xdr:nvSpPr>
      <xdr:spPr>
        <a:xfrm>
          <a:off x="10048875" y="9667875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43</xdr:row>
      <xdr:rowOff>123825</xdr:rowOff>
    </xdr:from>
    <xdr:to>
      <xdr:col>26</xdr:col>
      <xdr:colOff>133350</xdr:colOff>
      <xdr:row>43</xdr:row>
      <xdr:rowOff>123825</xdr:rowOff>
    </xdr:to>
    <xdr:sp>
      <xdr:nvSpPr>
        <xdr:cNvPr id="72" name="Line 103"/>
        <xdr:cNvSpPr>
          <a:spLocks/>
        </xdr:cNvSpPr>
      </xdr:nvSpPr>
      <xdr:spPr>
        <a:xfrm>
          <a:off x="7762875" y="10772775"/>
          <a:ext cx="24098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133350</xdr:colOff>
      <xdr:row>39</xdr:row>
      <xdr:rowOff>238125</xdr:rowOff>
    </xdr:from>
    <xdr:to>
      <xdr:col>26</xdr:col>
      <xdr:colOff>133350</xdr:colOff>
      <xdr:row>43</xdr:row>
      <xdr:rowOff>133350</xdr:rowOff>
    </xdr:to>
    <xdr:sp>
      <xdr:nvSpPr>
        <xdr:cNvPr id="73" name="Line 104"/>
        <xdr:cNvSpPr>
          <a:spLocks/>
        </xdr:cNvSpPr>
      </xdr:nvSpPr>
      <xdr:spPr>
        <a:xfrm flipH="1">
          <a:off x="10172700" y="9896475"/>
          <a:ext cx="0" cy="8858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142875</xdr:colOff>
      <xdr:row>40</xdr:row>
      <xdr:rowOff>9525</xdr:rowOff>
    </xdr:from>
    <xdr:to>
      <xdr:col>26</xdr:col>
      <xdr:colOff>238125</xdr:colOff>
      <xdr:row>40</xdr:row>
      <xdr:rowOff>9525</xdr:rowOff>
    </xdr:to>
    <xdr:sp>
      <xdr:nvSpPr>
        <xdr:cNvPr id="74" name="Line 105"/>
        <xdr:cNvSpPr>
          <a:spLocks/>
        </xdr:cNvSpPr>
      </xdr:nvSpPr>
      <xdr:spPr>
        <a:xfrm>
          <a:off x="10182225" y="9915525"/>
          <a:ext cx="1047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19</xdr:row>
      <xdr:rowOff>114300</xdr:rowOff>
    </xdr:from>
    <xdr:to>
      <xdr:col>30</xdr:col>
      <xdr:colOff>0</xdr:colOff>
      <xdr:row>19</xdr:row>
      <xdr:rowOff>114300</xdr:rowOff>
    </xdr:to>
    <xdr:sp>
      <xdr:nvSpPr>
        <xdr:cNvPr id="75" name="Line 106"/>
        <xdr:cNvSpPr>
          <a:spLocks/>
        </xdr:cNvSpPr>
      </xdr:nvSpPr>
      <xdr:spPr>
        <a:xfrm flipV="1">
          <a:off x="10191750" y="4819650"/>
          <a:ext cx="1238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19</xdr:row>
      <xdr:rowOff>114300</xdr:rowOff>
    </xdr:from>
    <xdr:to>
      <xdr:col>26</xdr:col>
      <xdr:colOff>152400</xdr:colOff>
      <xdr:row>23</xdr:row>
      <xdr:rowOff>104775</xdr:rowOff>
    </xdr:to>
    <xdr:sp>
      <xdr:nvSpPr>
        <xdr:cNvPr id="76" name="Line 109"/>
        <xdr:cNvSpPr>
          <a:spLocks/>
        </xdr:cNvSpPr>
      </xdr:nvSpPr>
      <xdr:spPr>
        <a:xfrm>
          <a:off x="10191750" y="4819650"/>
          <a:ext cx="0" cy="981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114300</xdr:rowOff>
    </xdr:from>
    <xdr:to>
      <xdr:col>26</xdr:col>
      <xdr:colOff>161925</xdr:colOff>
      <xdr:row>23</xdr:row>
      <xdr:rowOff>114300</xdr:rowOff>
    </xdr:to>
    <xdr:sp>
      <xdr:nvSpPr>
        <xdr:cNvPr id="77" name="Line 110"/>
        <xdr:cNvSpPr>
          <a:spLocks/>
        </xdr:cNvSpPr>
      </xdr:nvSpPr>
      <xdr:spPr>
        <a:xfrm>
          <a:off x="10039350" y="5810250"/>
          <a:ext cx="161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581025</xdr:colOff>
      <xdr:row>2</xdr:row>
      <xdr:rowOff>104775</xdr:rowOff>
    </xdr:from>
    <xdr:to>
      <xdr:col>22</xdr:col>
      <xdr:colOff>114300</xdr:colOff>
      <xdr:row>2</xdr:row>
      <xdr:rowOff>104775</xdr:rowOff>
    </xdr:to>
    <xdr:sp>
      <xdr:nvSpPr>
        <xdr:cNvPr id="78" name="Line 111"/>
        <xdr:cNvSpPr>
          <a:spLocks/>
        </xdr:cNvSpPr>
      </xdr:nvSpPr>
      <xdr:spPr>
        <a:xfrm>
          <a:off x="8582025" y="600075"/>
          <a:ext cx="180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2</xdr:row>
      <xdr:rowOff>104775</xdr:rowOff>
    </xdr:from>
    <xdr:to>
      <xdr:col>23</xdr:col>
      <xdr:colOff>228600</xdr:colOff>
      <xdr:row>2</xdr:row>
      <xdr:rowOff>104775</xdr:rowOff>
    </xdr:to>
    <xdr:sp>
      <xdr:nvSpPr>
        <xdr:cNvPr id="79" name="Line 112"/>
        <xdr:cNvSpPr>
          <a:spLocks/>
        </xdr:cNvSpPr>
      </xdr:nvSpPr>
      <xdr:spPr>
        <a:xfrm>
          <a:off x="8915400" y="600075"/>
          <a:ext cx="209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142875</xdr:colOff>
      <xdr:row>2</xdr:row>
      <xdr:rowOff>9525</xdr:rowOff>
    </xdr:from>
    <xdr:to>
      <xdr:col>26</xdr:col>
      <xdr:colOff>142875</xdr:colOff>
      <xdr:row>2</xdr:row>
      <xdr:rowOff>200025</xdr:rowOff>
    </xdr:to>
    <xdr:sp>
      <xdr:nvSpPr>
        <xdr:cNvPr id="80" name="Line 113"/>
        <xdr:cNvSpPr>
          <a:spLocks/>
        </xdr:cNvSpPr>
      </xdr:nvSpPr>
      <xdr:spPr>
        <a:xfrm flipH="1" flipV="1">
          <a:off x="10182225" y="504825"/>
          <a:ext cx="0" cy="1905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76200</xdr:colOff>
      <xdr:row>2</xdr:row>
      <xdr:rowOff>9525</xdr:rowOff>
    </xdr:from>
    <xdr:to>
      <xdr:col>27</xdr:col>
      <xdr:colOff>76200</xdr:colOff>
      <xdr:row>2</xdr:row>
      <xdr:rowOff>200025</xdr:rowOff>
    </xdr:to>
    <xdr:sp>
      <xdr:nvSpPr>
        <xdr:cNvPr id="81" name="Line 114"/>
        <xdr:cNvSpPr>
          <a:spLocks/>
        </xdr:cNvSpPr>
      </xdr:nvSpPr>
      <xdr:spPr>
        <a:xfrm flipH="1" flipV="1">
          <a:off x="10363200" y="504825"/>
          <a:ext cx="0" cy="1905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15</xdr:row>
      <xdr:rowOff>114300</xdr:rowOff>
    </xdr:from>
    <xdr:to>
      <xdr:col>12</xdr:col>
      <xdr:colOff>409575</xdr:colOff>
      <xdr:row>17</xdr:row>
      <xdr:rowOff>66675</xdr:rowOff>
    </xdr:to>
    <xdr:sp>
      <xdr:nvSpPr>
        <xdr:cNvPr id="82" name="Line 116"/>
        <xdr:cNvSpPr>
          <a:spLocks/>
        </xdr:cNvSpPr>
      </xdr:nvSpPr>
      <xdr:spPr>
        <a:xfrm flipV="1">
          <a:off x="4981575" y="3829050"/>
          <a:ext cx="0" cy="447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14</xdr:row>
      <xdr:rowOff>219075</xdr:rowOff>
    </xdr:from>
    <xdr:to>
      <xdr:col>2</xdr:col>
      <xdr:colOff>85725</xdr:colOff>
      <xdr:row>33</xdr:row>
      <xdr:rowOff>123825</xdr:rowOff>
    </xdr:to>
    <xdr:sp>
      <xdr:nvSpPr>
        <xdr:cNvPr id="83" name="Line 118"/>
        <xdr:cNvSpPr>
          <a:spLocks/>
        </xdr:cNvSpPr>
      </xdr:nvSpPr>
      <xdr:spPr>
        <a:xfrm flipH="1">
          <a:off x="981075" y="3686175"/>
          <a:ext cx="0" cy="46101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32</xdr:row>
      <xdr:rowOff>9525</xdr:rowOff>
    </xdr:from>
    <xdr:to>
      <xdr:col>9</xdr:col>
      <xdr:colOff>0</xdr:colOff>
      <xdr:row>32</xdr:row>
      <xdr:rowOff>9525</xdr:rowOff>
    </xdr:to>
    <xdr:sp>
      <xdr:nvSpPr>
        <xdr:cNvPr id="84" name="Line 120"/>
        <xdr:cNvSpPr>
          <a:spLocks/>
        </xdr:cNvSpPr>
      </xdr:nvSpPr>
      <xdr:spPr>
        <a:xfrm flipV="1">
          <a:off x="3314700" y="7934325"/>
          <a:ext cx="1143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114300</xdr:rowOff>
    </xdr:from>
    <xdr:to>
      <xdr:col>8</xdr:col>
      <xdr:colOff>142875</xdr:colOff>
      <xdr:row>33</xdr:row>
      <xdr:rowOff>114300</xdr:rowOff>
    </xdr:to>
    <xdr:sp>
      <xdr:nvSpPr>
        <xdr:cNvPr id="85" name="Line 123"/>
        <xdr:cNvSpPr>
          <a:spLocks/>
        </xdr:cNvSpPr>
      </xdr:nvSpPr>
      <xdr:spPr>
        <a:xfrm flipH="1">
          <a:off x="981075" y="8286750"/>
          <a:ext cx="23431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32</xdr:row>
      <xdr:rowOff>0</xdr:rowOff>
    </xdr:from>
    <xdr:to>
      <xdr:col>8</xdr:col>
      <xdr:colOff>133350</xdr:colOff>
      <xdr:row>33</xdr:row>
      <xdr:rowOff>114300</xdr:rowOff>
    </xdr:to>
    <xdr:sp>
      <xdr:nvSpPr>
        <xdr:cNvPr id="86" name="Line 124"/>
        <xdr:cNvSpPr>
          <a:spLocks/>
        </xdr:cNvSpPr>
      </xdr:nvSpPr>
      <xdr:spPr>
        <a:xfrm flipH="1" flipV="1">
          <a:off x="3314700" y="7924800"/>
          <a:ext cx="0" cy="3619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19</xdr:row>
      <xdr:rowOff>114300</xdr:rowOff>
    </xdr:from>
    <xdr:to>
      <xdr:col>21</xdr:col>
      <xdr:colOff>0</xdr:colOff>
      <xdr:row>19</xdr:row>
      <xdr:rowOff>114300</xdr:rowOff>
    </xdr:to>
    <xdr:sp>
      <xdr:nvSpPr>
        <xdr:cNvPr id="87" name="Line 125"/>
        <xdr:cNvSpPr>
          <a:spLocks/>
        </xdr:cNvSpPr>
      </xdr:nvSpPr>
      <xdr:spPr>
        <a:xfrm>
          <a:off x="7848600" y="4819650"/>
          <a:ext cx="152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17</xdr:row>
      <xdr:rowOff>57150</xdr:rowOff>
    </xdr:from>
    <xdr:to>
      <xdr:col>20</xdr:col>
      <xdr:colOff>104775</xdr:colOff>
      <xdr:row>19</xdr:row>
      <xdr:rowOff>104775</xdr:rowOff>
    </xdr:to>
    <xdr:sp>
      <xdr:nvSpPr>
        <xdr:cNvPr id="88" name="Line 126"/>
        <xdr:cNvSpPr>
          <a:spLocks/>
        </xdr:cNvSpPr>
      </xdr:nvSpPr>
      <xdr:spPr>
        <a:xfrm flipV="1">
          <a:off x="7858125" y="4267200"/>
          <a:ext cx="0" cy="5429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23</xdr:row>
      <xdr:rowOff>114300</xdr:rowOff>
    </xdr:from>
    <xdr:to>
      <xdr:col>29</xdr:col>
      <xdr:colOff>123825</xdr:colOff>
      <xdr:row>25</xdr:row>
      <xdr:rowOff>114300</xdr:rowOff>
    </xdr:to>
    <xdr:sp>
      <xdr:nvSpPr>
        <xdr:cNvPr id="89" name="Line 129"/>
        <xdr:cNvSpPr>
          <a:spLocks/>
        </xdr:cNvSpPr>
      </xdr:nvSpPr>
      <xdr:spPr>
        <a:xfrm>
          <a:off x="11306175" y="5810250"/>
          <a:ext cx="0" cy="495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23</xdr:row>
      <xdr:rowOff>114300</xdr:rowOff>
    </xdr:from>
    <xdr:to>
      <xdr:col>30</xdr:col>
      <xdr:colOff>0</xdr:colOff>
      <xdr:row>23</xdr:row>
      <xdr:rowOff>114300</xdr:rowOff>
    </xdr:to>
    <xdr:sp>
      <xdr:nvSpPr>
        <xdr:cNvPr id="90" name="Line 130"/>
        <xdr:cNvSpPr>
          <a:spLocks/>
        </xdr:cNvSpPr>
      </xdr:nvSpPr>
      <xdr:spPr>
        <a:xfrm flipV="1">
          <a:off x="11306175" y="5810250"/>
          <a:ext cx="123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13</xdr:row>
      <xdr:rowOff>123825</xdr:rowOff>
    </xdr:from>
    <xdr:to>
      <xdr:col>5</xdr:col>
      <xdr:colOff>133350</xdr:colOff>
      <xdr:row>14</xdr:row>
      <xdr:rowOff>209550</xdr:rowOff>
    </xdr:to>
    <xdr:sp>
      <xdr:nvSpPr>
        <xdr:cNvPr id="91" name="Line 133"/>
        <xdr:cNvSpPr>
          <a:spLocks/>
        </xdr:cNvSpPr>
      </xdr:nvSpPr>
      <xdr:spPr>
        <a:xfrm flipH="1">
          <a:off x="2171700" y="3343275"/>
          <a:ext cx="0" cy="3333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13</xdr:row>
      <xdr:rowOff>123825</xdr:rowOff>
    </xdr:from>
    <xdr:to>
      <xdr:col>11</xdr:col>
      <xdr:colOff>66675</xdr:colOff>
      <xdr:row>13</xdr:row>
      <xdr:rowOff>123825</xdr:rowOff>
    </xdr:to>
    <xdr:sp>
      <xdr:nvSpPr>
        <xdr:cNvPr id="92" name="Line 134"/>
        <xdr:cNvSpPr>
          <a:spLocks/>
        </xdr:cNvSpPr>
      </xdr:nvSpPr>
      <xdr:spPr>
        <a:xfrm>
          <a:off x="2162175" y="3343275"/>
          <a:ext cx="22288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13</xdr:row>
      <xdr:rowOff>123825</xdr:rowOff>
    </xdr:from>
    <xdr:to>
      <xdr:col>11</xdr:col>
      <xdr:colOff>57150</xdr:colOff>
      <xdr:row>23</xdr:row>
      <xdr:rowOff>0</xdr:rowOff>
    </xdr:to>
    <xdr:sp>
      <xdr:nvSpPr>
        <xdr:cNvPr id="93" name="Line 135"/>
        <xdr:cNvSpPr>
          <a:spLocks/>
        </xdr:cNvSpPr>
      </xdr:nvSpPr>
      <xdr:spPr>
        <a:xfrm flipH="1">
          <a:off x="4381500" y="3343275"/>
          <a:ext cx="0" cy="23526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23</xdr:row>
      <xdr:rowOff>0</xdr:rowOff>
    </xdr:from>
    <xdr:to>
      <xdr:col>11</xdr:col>
      <xdr:colOff>238125</xdr:colOff>
      <xdr:row>23</xdr:row>
      <xdr:rowOff>0</xdr:rowOff>
    </xdr:to>
    <xdr:sp>
      <xdr:nvSpPr>
        <xdr:cNvPr id="94" name="Line 137"/>
        <xdr:cNvSpPr>
          <a:spLocks/>
        </xdr:cNvSpPr>
      </xdr:nvSpPr>
      <xdr:spPr>
        <a:xfrm flipH="1">
          <a:off x="4381500" y="569595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13</xdr:row>
      <xdr:rowOff>133350</xdr:rowOff>
    </xdr:from>
    <xdr:to>
      <xdr:col>29</xdr:col>
      <xdr:colOff>114300</xdr:colOff>
      <xdr:row>21</xdr:row>
      <xdr:rowOff>123825</xdr:rowOff>
    </xdr:to>
    <xdr:sp>
      <xdr:nvSpPr>
        <xdr:cNvPr id="95" name="Line 138"/>
        <xdr:cNvSpPr>
          <a:spLocks/>
        </xdr:cNvSpPr>
      </xdr:nvSpPr>
      <xdr:spPr>
        <a:xfrm>
          <a:off x="11296650" y="3352800"/>
          <a:ext cx="0" cy="19716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13</xdr:row>
      <xdr:rowOff>123825</xdr:rowOff>
    </xdr:from>
    <xdr:to>
      <xdr:col>35</xdr:col>
      <xdr:colOff>142875</xdr:colOff>
      <xdr:row>13</xdr:row>
      <xdr:rowOff>123825</xdr:rowOff>
    </xdr:to>
    <xdr:sp>
      <xdr:nvSpPr>
        <xdr:cNvPr id="96" name="Line 139"/>
        <xdr:cNvSpPr>
          <a:spLocks/>
        </xdr:cNvSpPr>
      </xdr:nvSpPr>
      <xdr:spPr>
        <a:xfrm>
          <a:off x="11287125" y="3343275"/>
          <a:ext cx="23241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142875</xdr:colOff>
      <xdr:row>13</xdr:row>
      <xdr:rowOff>142875</xdr:rowOff>
    </xdr:from>
    <xdr:to>
      <xdr:col>35</xdr:col>
      <xdr:colOff>142875</xdr:colOff>
      <xdr:row>25</xdr:row>
      <xdr:rowOff>85725</xdr:rowOff>
    </xdr:to>
    <xdr:sp>
      <xdr:nvSpPr>
        <xdr:cNvPr id="97" name="Line 140"/>
        <xdr:cNvSpPr>
          <a:spLocks/>
        </xdr:cNvSpPr>
      </xdr:nvSpPr>
      <xdr:spPr>
        <a:xfrm>
          <a:off x="13611225" y="3362325"/>
          <a:ext cx="0" cy="29146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114300</xdr:rowOff>
    </xdr:from>
    <xdr:to>
      <xdr:col>35</xdr:col>
      <xdr:colOff>133350</xdr:colOff>
      <xdr:row>25</xdr:row>
      <xdr:rowOff>114300</xdr:rowOff>
    </xdr:to>
    <xdr:sp>
      <xdr:nvSpPr>
        <xdr:cNvPr id="98" name="Line 142"/>
        <xdr:cNvSpPr>
          <a:spLocks/>
        </xdr:cNvSpPr>
      </xdr:nvSpPr>
      <xdr:spPr>
        <a:xfrm>
          <a:off x="12468225" y="6305550"/>
          <a:ext cx="11334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123825</xdr:colOff>
      <xdr:row>21</xdr:row>
      <xdr:rowOff>152400</xdr:rowOff>
    </xdr:from>
    <xdr:to>
      <xdr:col>32</xdr:col>
      <xdr:colOff>123825</xdr:colOff>
      <xdr:row>25</xdr:row>
      <xdr:rowOff>95250</xdr:rowOff>
    </xdr:to>
    <xdr:sp>
      <xdr:nvSpPr>
        <xdr:cNvPr id="99" name="Line 143"/>
        <xdr:cNvSpPr>
          <a:spLocks/>
        </xdr:cNvSpPr>
      </xdr:nvSpPr>
      <xdr:spPr>
        <a:xfrm>
          <a:off x="12449175" y="5353050"/>
          <a:ext cx="0" cy="9334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21</xdr:row>
      <xdr:rowOff>114300</xdr:rowOff>
    </xdr:from>
    <xdr:to>
      <xdr:col>32</xdr:col>
      <xdr:colOff>133350</xdr:colOff>
      <xdr:row>21</xdr:row>
      <xdr:rowOff>114300</xdr:rowOff>
    </xdr:to>
    <xdr:sp>
      <xdr:nvSpPr>
        <xdr:cNvPr id="100" name="Line 145"/>
        <xdr:cNvSpPr>
          <a:spLocks/>
        </xdr:cNvSpPr>
      </xdr:nvSpPr>
      <xdr:spPr>
        <a:xfrm flipV="1">
          <a:off x="11306175" y="531495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142875</xdr:rowOff>
    </xdr:from>
    <xdr:to>
      <xdr:col>8</xdr:col>
      <xdr:colOff>123825</xdr:colOff>
      <xdr:row>35</xdr:row>
      <xdr:rowOff>142875</xdr:rowOff>
    </xdr:to>
    <xdr:sp>
      <xdr:nvSpPr>
        <xdr:cNvPr id="101" name="Line 146"/>
        <xdr:cNvSpPr>
          <a:spLocks/>
        </xdr:cNvSpPr>
      </xdr:nvSpPr>
      <xdr:spPr>
        <a:xfrm flipH="1">
          <a:off x="895350" y="8810625"/>
          <a:ext cx="24098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35</xdr:row>
      <xdr:rowOff>133350</xdr:rowOff>
    </xdr:from>
    <xdr:to>
      <xdr:col>8</xdr:col>
      <xdr:colOff>123825</xdr:colOff>
      <xdr:row>38</xdr:row>
      <xdr:rowOff>0</xdr:rowOff>
    </xdr:to>
    <xdr:sp>
      <xdr:nvSpPr>
        <xdr:cNvPr id="102" name="Line 147"/>
        <xdr:cNvSpPr>
          <a:spLocks/>
        </xdr:cNvSpPr>
      </xdr:nvSpPr>
      <xdr:spPr>
        <a:xfrm flipH="1" flipV="1">
          <a:off x="3305175" y="8801100"/>
          <a:ext cx="0" cy="6096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38</xdr:row>
      <xdr:rowOff>0</xdr:rowOff>
    </xdr:from>
    <xdr:to>
      <xdr:col>20</xdr:col>
      <xdr:colOff>104775</xdr:colOff>
      <xdr:row>38</xdr:row>
      <xdr:rowOff>0</xdr:rowOff>
    </xdr:to>
    <xdr:sp>
      <xdr:nvSpPr>
        <xdr:cNvPr id="103" name="Line 148"/>
        <xdr:cNvSpPr>
          <a:spLocks/>
        </xdr:cNvSpPr>
      </xdr:nvSpPr>
      <xdr:spPr>
        <a:xfrm flipH="1">
          <a:off x="3305175" y="9410700"/>
          <a:ext cx="45529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31</xdr:row>
      <xdr:rowOff>114300</xdr:rowOff>
    </xdr:from>
    <xdr:to>
      <xdr:col>20</xdr:col>
      <xdr:colOff>104775</xdr:colOff>
      <xdr:row>38</xdr:row>
      <xdr:rowOff>9525</xdr:rowOff>
    </xdr:to>
    <xdr:sp>
      <xdr:nvSpPr>
        <xdr:cNvPr id="104" name="Line 149"/>
        <xdr:cNvSpPr>
          <a:spLocks/>
        </xdr:cNvSpPr>
      </xdr:nvSpPr>
      <xdr:spPr>
        <a:xfrm flipH="1" flipV="1">
          <a:off x="7858125" y="7791450"/>
          <a:ext cx="0" cy="16287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31</xdr:row>
      <xdr:rowOff>123825</xdr:rowOff>
    </xdr:from>
    <xdr:to>
      <xdr:col>21</xdr:col>
      <xdr:colOff>0</xdr:colOff>
      <xdr:row>31</xdr:row>
      <xdr:rowOff>123825</xdr:rowOff>
    </xdr:to>
    <xdr:sp>
      <xdr:nvSpPr>
        <xdr:cNvPr id="105" name="Line 150"/>
        <xdr:cNvSpPr>
          <a:spLocks/>
        </xdr:cNvSpPr>
      </xdr:nvSpPr>
      <xdr:spPr>
        <a:xfrm flipV="1">
          <a:off x="7858125" y="7800975"/>
          <a:ext cx="1428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43</xdr:row>
      <xdr:rowOff>114300</xdr:rowOff>
    </xdr:from>
    <xdr:to>
      <xdr:col>18</xdr:col>
      <xdr:colOff>0</xdr:colOff>
      <xdr:row>43</xdr:row>
      <xdr:rowOff>114300</xdr:rowOff>
    </xdr:to>
    <xdr:sp>
      <xdr:nvSpPr>
        <xdr:cNvPr id="106" name="Line 151"/>
        <xdr:cNvSpPr>
          <a:spLocks/>
        </xdr:cNvSpPr>
      </xdr:nvSpPr>
      <xdr:spPr>
        <a:xfrm flipV="1">
          <a:off x="6686550" y="10763250"/>
          <a:ext cx="171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123825</xdr:rowOff>
    </xdr:from>
    <xdr:to>
      <xdr:col>20</xdr:col>
      <xdr:colOff>238125</xdr:colOff>
      <xdr:row>7</xdr:row>
      <xdr:rowOff>123825</xdr:rowOff>
    </xdr:to>
    <xdr:sp>
      <xdr:nvSpPr>
        <xdr:cNvPr id="107" name="Line 152"/>
        <xdr:cNvSpPr>
          <a:spLocks/>
        </xdr:cNvSpPr>
      </xdr:nvSpPr>
      <xdr:spPr>
        <a:xfrm flipV="1">
          <a:off x="2038350" y="1857375"/>
          <a:ext cx="5953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104775</xdr:rowOff>
    </xdr:from>
    <xdr:to>
      <xdr:col>3</xdr:col>
      <xdr:colOff>0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9525" y="1095375"/>
          <a:ext cx="113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104775</xdr:rowOff>
    </xdr:from>
    <xdr:to>
      <xdr:col>7</xdr:col>
      <xdr:colOff>238125</xdr:colOff>
      <xdr:row>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790700" y="1095375"/>
          <a:ext cx="1381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104775</xdr:rowOff>
    </xdr:from>
    <xdr:to>
      <xdr:col>12</xdr:col>
      <xdr:colOff>0</xdr:colOff>
      <xdr:row>4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3429000" y="1095375"/>
          <a:ext cx="114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104775</xdr:rowOff>
    </xdr:from>
    <xdr:to>
      <xdr:col>17</xdr:col>
      <xdr:colOff>0</xdr:colOff>
      <xdr:row>4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219700" y="1095375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95250</xdr:rowOff>
    </xdr:from>
    <xdr:to>
      <xdr:col>21</xdr:col>
      <xdr:colOff>0</xdr:colOff>
      <xdr:row>4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6858000" y="1085850"/>
          <a:ext cx="114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4</xdr:row>
      <xdr:rowOff>104775</xdr:rowOff>
    </xdr:from>
    <xdr:to>
      <xdr:col>26</xdr:col>
      <xdr:colOff>0</xdr:colOff>
      <xdr:row>4</xdr:row>
      <xdr:rowOff>104775</xdr:rowOff>
    </xdr:to>
    <xdr:sp>
      <xdr:nvSpPr>
        <xdr:cNvPr id="6" name="Line 6"/>
        <xdr:cNvSpPr>
          <a:spLocks/>
        </xdr:cNvSpPr>
      </xdr:nvSpPr>
      <xdr:spPr>
        <a:xfrm>
          <a:off x="8696325" y="1095375"/>
          <a:ext cx="134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104775</xdr:rowOff>
    </xdr:from>
    <xdr:to>
      <xdr:col>30</xdr:col>
      <xdr:colOff>0</xdr:colOff>
      <xdr:row>4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10287000" y="1095375"/>
          <a:ext cx="114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4</xdr:row>
      <xdr:rowOff>95250</xdr:rowOff>
    </xdr:from>
    <xdr:to>
      <xdr:col>35</xdr:col>
      <xdr:colOff>0</xdr:colOff>
      <xdr:row>4</xdr:row>
      <xdr:rowOff>95250</xdr:rowOff>
    </xdr:to>
    <xdr:sp>
      <xdr:nvSpPr>
        <xdr:cNvPr id="8" name="Line 8"/>
        <xdr:cNvSpPr>
          <a:spLocks/>
        </xdr:cNvSpPr>
      </xdr:nvSpPr>
      <xdr:spPr>
        <a:xfrm>
          <a:off x="12125325" y="1085850"/>
          <a:ext cx="134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17</xdr:row>
      <xdr:rowOff>114300</xdr:rowOff>
    </xdr:from>
    <xdr:to>
      <xdr:col>14</xdr:col>
      <xdr:colOff>142875</xdr:colOff>
      <xdr:row>17</xdr:row>
      <xdr:rowOff>114300</xdr:rowOff>
    </xdr:to>
    <xdr:sp>
      <xdr:nvSpPr>
        <xdr:cNvPr id="9" name="Line 9"/>
        <xdr:cNvSpPr>
          <a:spLocks/>
        </xdr:cNvSpPr>
      </xdr:nvSpPr>
      <xdr:spPr>
        <a:xfrm>
          <a:off x="3295650" y="4324350"/>
          <a:ext cx="2314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17</xdr:row>
      <xdr:rowOff>114300</xdr:rowOff>
    </xdr:from>
    <xdr:to>
      <xdr:col>14</xdr:col>
      <xdr:colOff>133350</xdr:colOff>
      <xdr:row>19</xdr:row>
      <xdr:rowOff>9525</xdr:rowOff>
    </xdr:to>
    <xdr:sp>
      <xdr:nvSpPr>
        <xdr:cNvPr id="10" name="Line 10"/>
        <xdr:cNvSpPr>
          <a:spLocks/>
        </xdr:cNvSpPr>
      </xdr:nvSpPr>
      <xdr:spPr>
        <a:xfrm>
          <a:off x="5600700" y="4324350"/>
          <a:ext cx="0" cy="390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19</xdr:row>
      <xdr:rowOff>0</xdr:rowOff>
    </xdr:from>
    <xdr:to>
      <xdr:col>14</xdr:col>
      <xdr:colOff>247650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610225" y="4705350"/>
          <a:ext cx="104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247650</xdr:colOff>
      <xdr:row>20</xdr:row>
      <xdr:rowOff>0</xdr:rowOff>
    </xdr:to>
    <xdr:sp>
      <xdr:nvSpPr>
        <xdr:cNvPr id="12" name="Line 12"/>
        <xdr:cNvSpPr>
          <a:spLocks/>
        </xdr:cNvSpPr>
      </xdr:nvSpPr>
      <xdr:spPr>
        <a:xfrm>
          <a:off x="895350" y="4953000"/>
          <a:ext cx="247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238125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2038350" y="4953000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8</xdr:col>
      <xdr:colOff>247650</xdr:colOff>
      <xdr:row>19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3190875" y="4819650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4333875" y="4819650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209550</xdr:rowOff>
    </xdr:from>
    <xdr:to>
      <xdr:col>2</xdr:col>
      <xdr:colOff>238125</xdr:colOff>
      <xdr:row>14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895350" y="3676650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209550</xdr:rowOff>
    </xdr:from>
    <xdr:to>
      <xdr:col>5</xdr:col>
      <xdr:colOff>238125</xdr:colOff>
      <xdr:row>14</xdr:row>
      <xdr:rowOff>209550</xdr:rowOff>
    </xdr:to>
    <xdr:sp>
      <xdr:nvSpPr>
        <xdr:cNvPr id="17" name="Line 17"/>
        <xdr:cNvSpPr>
          <a:spLocks/>
        </xdr:cNvSpPr>
      </xdr:nvSpPr>
      <xdr:spPr>
        <a:xfrm>
          <a:off x="2038350" y="3676650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15</xdr:row>
      <xdr:rowOff>114300</xdr:rowOff>
    </xdr:from>
    <xdr:to>
      <xdr:col>15</xdr:col>
      <xdr:colOff>0</xdr:colOff>
      <xdr:row>15</xdr:row>
      <xdr:rowOff>114300</xdr:rowOff>
    </xdr:to>
    <xdr:sp>
      <xdr:nvSpPr>
        <xdr:cNvPr id="18" name="Line 18"/>
        <xdr:cNvSpPr>
          <a:spLocks/>
        </xdr:cNvSpPr>
      </xdr:nvSpPr>
      <xdr:spPr>
        <a:xfrm flipV="1">
          <a:off x="4333875" y="3829050"/>
          <a:ext cx="1381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0</xdr:rowOff>
    </xdr:from>
    <xdr:to>
      <xdr:col>2</xdr:col>
      <xdr:colOff>180975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1076325" y="3962400"/>
          <a:ext cx="0" cy="7429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15</xdr:row>
      <xdr:rowOff>238125</xdr:rowOff>
    </xdr:from>
    <xdr:to>
      <xdr:col>5</xdr:col>
      <xdr:colOff>123825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2162175" y="3952875"/>
          <a:ext cx="0" cy="7524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0</xdr:rowOff>
    </xdr:from>
    <xdr:to>
      <xdr:col>2</xdr:col>
      <xdr:colOff>180975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904875" y="4705350"/>
          <a:ext cx="171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9525</xdr:rowOff>
    </xdr:from>
    <xdr:to>
      <xdr:col>3</xdr:col>
      <xdr:colOff>0</xdr:colOff>
      <xdr:row>16</xdr:row>
      <xdr:rowOff>9525</xdr:rowOff>
    </xdr:to>
    <xdr:sp>
      <xdr:nvSpPr>
        <xdr:cNvPr id="22" name="Line 22"/>
        <xdr:cNvSpPr>
          <a:spLocks/>
        </xdr:cNvSpPr>
      </xdr:nvSpPr>
      <xdr:spPr>
        <a:xfrm flipV="1">
          <a:off x="1076325" y="3971925"/>
          <a:ext cx="66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0</xdr:rowOff>
    </xdr:from>
    <xdr:to>
      <xdr:col>5</xdr:col>
      <xdr:colOff>123825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2047875" y="4705350"/>
          <a:ext cx="114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2162175" y="3962400"/>
          <a:ext cx="123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17</xdr:row>
      <xdr:rowOff>9525</xdr:rowOff>
    </xdr:from>
    <xdr:to>
      <xdr:col>0</xdr:col>
      <xdr:colOff>314325</xdr:colOff>
      <xdr:row>17</xdr:row>
      <xdr:rowOff>247650</xdr:rowOff>
    </xdr:to>
    <xdr:sp>
      <xdr:nvSpPr>
        <xdr:cNvPr id="25" name="Line 25"/>
        <xdr:cNvSpPr>
          <a:spLocks/>
        </xdr:cNvSpPr>
      </xdr:nvSpPr>
      <xdr:spPr>
        <a:xfrm flipH="1" flipV="1">
          <a:off x="314325" y="4219575"/>
          <a:ext cx="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17</xdr:row>
      <xdr:rowOff>9525</xdr:rowOff>
    </xdr:from>
    <xdr:to>
      <xdr:col>6</xdr:col>
      <xdr:colOff>323850</xdr:colOff>
      <xdr:row>17</xdr:row>
      <xdr:rowOff>247650</xdr:rowOff>
    </xdr:to>
    <xdr:sp>
      <xdr:nvSpPr>
        <xdr:cNvPr id="26" name="Line 26"/>
        <xdr:cNvSpPr>
          <a:spLocks/>
        </xdr:cNvSpPr>
      </xdr:nvSpPr>
      <xdr:spPr>
        <a:xfrm flipH="1" flipV="1">
          <a:off x="2609850" y="4219575"/>
          <a:ext cx="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17</xdr:row>
      <xdr:rowOff>9525</xdr:rowOff>
    </xdr:from>
    <xdr:to>
      <xdr:col>3</xdr:col>
      <xdr:colOff>323850</xdr:colOff>
      <xdr:row>17</xdr:row>
      <xdr:rowOff>247650</xdr:rowOff>
    </xdr:to>
    <xdr:sp>
      <xdr:nvSpPr>
        <xdr:cNvPr id="27" name="Line 27"/>
        <xdr:cNvSpPr>
          <a:spLocks/>
        </xdr:cNvSpPr>
      </xdr:nvSpPr>
      <xdr:spPr>
        <a:xfrm flipV="1">
          <a:off x="1466850" y="4219575"/>
          <a:ext cx="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20</xdr:row>
      <xdr:rowOff>0</xdr:rowOff>
    </xdr:from>
    <xdr:to>
      <xdr:col>2</xdr:col>
      <xdr:colOff>180975</xdr:colOff>
      <xdr:row>27</xdr:row>
      <xdr:rowOff>104775</xdr:rowOff>
    </xdr:to>
    <xdr:sp>
      <xdr:nvSpPr>
        <xdr:cNvPr id="28" name="Line 28"/>
        <xdr:cNvSpPr>
          <a:spLocks/>
        </xdr:cNvSpPr>
      </xdr:nvSpPr>
      <xdr:spPr>
        <a:xfrm>
          <a:off x="1076325" y="4953000"/>
          <a:ext cx="0" cy="18383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27</xdr:row>
      <xdr:rowOff>95250</xdr:rowOff>
    </xdr:from>
    <xdr:to>
      <xdr:col>5</xdr:col>
      <xdr:colOff>238125</xdr:colOff>
      <xdr:row>27</xdr:row>
      <xdr:rowOff>95250</xdr:rowOff>
    </xdr:to>
    <xdr:sp>
      <xdr:nvSpPr>
        <xdr:cNvPr id="29" name="Line 29"/>
        <xdr:cNvSpPr>
          <a:spLocks/>
        </xdr:cNvSpPr>
      </xdr:nvSpPr>
      <xdr:spPr>
        <a:xfrm flipV="1">
          <a:off x="1076325" y="6781800"/>
          <a:ext cx="1200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20</xdr:row>
      <xdr:rowOff>238125</xdr:rowOff>
    </xdr:from>
    <xdr:to>
      <xdr:col>9</xdr:col>
      <xdr:colOff>333375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3762375" y="5191125"/>
          <a:ext cx="0" cy="22383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30</xdr:row>
      <xdr:rowOff>238125</xdr:rowOff>
    </xdr:from>
    <xdr:to>
      <xdr:col>8</xdr:col>
      <xdr:colOff>238125</xdr:colOff>
      <xdr:row>30</xdr:row>
      <xdr:rowOff>238125</xdr:rowOff>
    </xdr:to>
    <xdr:sp>
      <xdr:nvSpPr>
        <xdr:cNvPr id="31" name="Line 31"/>
        <xdr:cNvSpPr>
          <a:spLocks/>
        </xdr:cNvSpPr>
      </xdr:nvSpPr>
      <xdr:spPr>
        <a:xfrm flipV="1">
          <a:off x="3314700" y="7667625"/>
          <a:ext cx="104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17</xdr:row>
      <xdr:rowOff>114300</xdr:rowOff>
    </xdr:from>
    <xdr:to>
      <xdr:col>8</xdr:col>
      <xdr:colOff>123825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3305175" y="4324350"/>
          <a:ext cx="0" cy="3352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104775</xdr:rowOff>
    </xdr:from>
    <xdr:to>
      <xdr:col>18</xdr:col>
      <xdr:colOff>0</xdr:colOff>
      <xdr:row>27</xdr:row>
      <xdr:rowOff>104775</xdr:rowOff>
    </xdr:to>
    <xdr:sp>
      <xdr:nvSpPr>
        <xdr:cNvPr id="33" name="Line 33"/>
        <xdr:cNvSpPr>
          <a:spLocks/>
        </xdr:cNvSpPr>
      </xdr:nvSpPr>
      <xdr:spPr>
        <a:xfrm flipV="1">
          <a:off x="3190875" y="6791325"/>
          <a:ext cx="36671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32</xdr:row>
      <xdr:rowOff>0</xdr:rowOff>
    </xdr:from>
    <xdr:to>
      <xdr:col>11</xdr:col>
      <xdr:colOff>238125</xdr:colOff>
      <xdr:row>32</xdr:row>
      <xdr:rowOff>0</xdr:rowOff>
    </xdr:to>
    <xdr:sp>
      <xdr:nvSpPr>
        <xdr:cNvPr id="34" name="Line 34"/>
        <xdr:cNvSpPr>
          <a:spLocks/>
        </xdr:cNvSpPr>
      </xdr:nvSpPr>
      <xdr:spPr>
        <a:xfrm>
          <a:off x="4333875" y="7924800"/>
          <a:ext cx="228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32</xdr:row>
      <xdr:rowOff>0</xdr:rowOff>
    </xdr:from>
    <xdr:to>
      <xdr:col>11</xdr:col>
      <xdr:colOff>123825</xdr:colOff>
      <xdr:row>35</xdr:row>
      <xdr:rowOff>104775</xdr:rowOff>
    </xdr:to>
    <xdr:sp>
      <xdr:nvSpPr>
        <xdr:cNvPr id="35" name="Line 35"/>
        <xdr:cNvSpPr>
          <a:spLocks/>
        </xdr:cNvSpPr>
      </xdr:nvSpPr>
      <xdr:spPr>
        <a:xfrm>
          <a:off x="4448175" y="7924800"/>
          <a:ext cx="0" cy="8477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24</xdr:row>
      <xdr:rowOff>0</xdr:rowOff>
    </xdr:from>
    <xdr:to>
      <xdr:col>11</xdr:col>
      <xdr:colOff>238125</xdr:colOff>
      <xdr:row>24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4448175" y="5943600"/>
          <a:ext cx="114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35</xdr:row>
      <xdr:rowOff>95250</xdr:rowOff>
    </xdr:from>
    <xdr:to>
      <xdr:col>12</xdr:col>
      <xdr:colOff>0</xdr:colOff>
      <xdr:row>35</xdr:row>
      <xdr:rowOff>95250</xdr:rowOff>
    </xdr:to>
    <xdr:sp>
      <xdr:nvSpPr>
        <xdr:cNvPr id="37" name="Line 37"/>
        <xdr:cNvSpPr>
          <a:spLocks/>
        </xdr:cNvSpPr>
      </xdr:nvSpPr>
      <xdr:spPr>
        <a:xfrm flipV="1">
          <a:off x="4457700" y="8763000"/>
          <a:ext cx="114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20</xdr:row>
      <xdr:rowOff>247650</xdr:rowOff>
    </xdr:from>
    <xdr:to>
      <xdr:col>12</xdr:col>
      <xdr:colOff>323850</xdr:colOff>
      <xdr:row>22</xdr:row>
      <xdr:rowOff>0</xdr:rowOff>
    </xdr:to>
    <xdr:sp>
      <xdr:nvSpPr>
        <xdr:cNvPr id="38" name="Line 38"/>
        <xdr:cNvSpPr>
          <a:spLocks/>
        </xdr:cNvSpPr>
      </xdr:nvSpPr>
      <xdr:spPr>
        <a:xfrm>
          <a:off x="4895850" y="5200650"/>
          <a:ext cx="0" cy="2476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33</xdr:row>
      <xdr:rowOff>9525</xdr:rowOff>
    </xdr:from>
    <xdr:to>
      <xdr:col>12</xdr:col>
      <xdr:colOff>323850</xdr:colOff>
      <xdr:row>33</xdr:row>
      <xdr:rowOff>238125</xdr:rowOff>
    </xdr:to>
    <xdr:sp>
      <xdr:nvSpPr>
        <xdr:cNvPr id="39" name="Line 39"/>
        <xdr:cNvSpPr>
          <a:spLocks/>
        </xdr:cNvSpPr>
      </xdr:nvSpPr>
      <xdr:spPr>
        <a:xfrm flipH="1" flipV="1">
          <a:off x="4895850" y="8181975"/>
          <a:ext cx="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19</xdr:row>
      <xdr:rowOff>114300</xdr:rowOff>
    </xdr:from>
    <xdr:to>
      <xdr:col>11</xdr:col>
      <xdr:colOff>123825</xdr:colOff>
      <xdr:row>32</xdr:row>
      <xdr:rowOff>0</xdr:rowOff>
    </xdr:to>
    <xdr:sp>
      <xdr:nvSpPr>
        <xdr:cNvPr id="40" name="Line 41"/>
        <xdr:cNvSpPr>
          <a:spLocks/>
        </xdr:cNvSpPr>
      </xdr:nvSpPr>
      <xdr:spPr>
        <a:xfrm flipH="1">
          <a:off x="4448175" y="4819650"/>
          <a:ext cx="0" cy="3105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0</xdr:rowOff>
    </xdr:from>
    <xdr:to>
      <xdr:col>14</xdr:col>
      <xdr:colOff>114300</xdr:colOff>
      <xdr:row>35</xdr:row>
      <xdr:rowOff>0</xdr:rowOff>
    </xdr:to>
    <xdr:sp>
      <xdr:nvSpPr>
        <xdr:cNvPr id="41" name="Line 42"/>
        <xdr:cNvSpPr>
          <a:spLocks/>
        </xdr:cNvSpPr>
      </xdr:nvSpPr>
      <xdr:spPr>
        <a:xfrm flipV="1">
          <a:off x="5476875" y="8667750"/>
          <a:ext cx="104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42" name="Line 43"/>
        <xdr:cNvSpPr>
          <a:spLocks/>
        </xdr:cNvSpPr>
      </xdr:nvSpPr>
      <xdr:spPr>
        <a:xfrm flipV="1">
          <a:off x="5467350" y="5943600"/>
          <a:ext cx="104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32</xdr:row>
      <xdr:rowOff>0</xdr:rowOff>
    </xdr:from>
    <xdr:to>
      <xdr:col>14</xdr:col>
      <xdr:colOff>238125</xdr:colOff>
      <xdr:row>32</xdr:row>
      <xdr:rowOff>0</xdr:rowOff>
    </xdr:to>
    <xdr:sp>
      <xdr:nvSpPr>
        <xdr:cNvPr id="43" name="Line 44"/>
        <xdr:cNvSpPr>
          <a:spLocks/>
        </xdr:cNvSpPr>
      </xdr:nvSpPr>
      <xdr:spPr>
        <a:xfrm>
          <a:off x="5476875" y="7924800"/>
          <a:ext cx="228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20</xdr:row>
      <xdr:rowOff>95250</xdr:rowOff>
    </xdr:from>
    <xdr:to>
      <xdr:col>14</xdr:col>
      <xdr:colOff>114300</xdr:colOff>
      <xdr:row>35</xdr:row>
      <xdr:rowOff>9525</xdr:rowOff>
    </xdr:to>
    <xdr:sp>
      <xdr:nvSpPr>
        <xdr:cNvPr id="44" name="Line 45"/>
        <xdr:cNvSpPr>
          <a:spLocks/>
        </xdr:cNvSpPr>
      </xdr:nvSpPr>
      <xdr:spPr>
        <a:xfrm flipH="1">
          <a:off x="5581650" y="5048250"/>
          <a:ext cx="0" cy="36290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20</xdr:row>
      <xdr:rowOff>104775</xdr:rowOff>
    </xdr:from>
    <xdr:to>
      <xdr:col>14</xdr:col>
      <xdr:colOff>104775</xdr:colOff>
      <xdr:row>20</xdr:row>
      <xdr:rowOff>104775</xdr:rowOff>
    </xdr:to>
    <xdr:sp>
      <xdr:nvSpPr>
        <xdr:cNvPr id="45" name="Line 46"/>
        <xdr:cNvSpPr>
          <a:spLocks/>
        </xdr:cNvSpPr>
      </xdr:nvSpPr>
      <xdr:spPr>
        <a:xfrm>
          <a:off x="5476875" y="5057775"/>
          <a:ext cx="104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36</xdr:row>
      <xdr:rowOff>0</xdr:rowOff>
    </xdr:from>
    <xdr:to>
      <xdr:col>17</xdr:col>
      <xdr:colOff>171450</xdr:colOff>
      <xdr:row>36</xdr:row>
      <xdr:rowOff>0</xdr:rowOff>
    </xdr:to>
    <xdr:sp>
      <xdr:nvSpPr>
        <xdr:cNvPr id="46" name="Line 47"/>
        <xdr:cNvSpPr>
          <a:spLocks/>
        </xdr:cNvSpPr>
      </xdr:nvSpPr>
      <xdr:spPr>
        <a:xfrm flipV="1">
          <a:off x="5476875" y="8915400"/>
          <a:ext cx="1304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17</xdr:row>
      <xdr:rowOff>57150</xdr:rowOff>
    </xdr:from>
    <xdr:to>
      <xdr:col>20</xdr:col>
      <xdr:colOff>104775</xdr:colOff>
      <xdr:row>17</xdr:row>
      <xdr:rowOff>57150</xdr:rowOff>
    </xdr:to>
    <xdr:sp>
      <xdr:nvSpPr>
        <xdr:cNvPr id="47" name="Line 49"/>
        <xdr:cNvSpPr>
          <a:spLocks/>
        </xdr:cNvSpPr>
      </xdr:nvSpPr>
      <xdr:spPr>
        <a:xfrm flipV="1">
          <a:off x="4981575" y="4267200"/>
          <a:ext cx="2876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23</xdr:row>
      <xdr:rowOff>104775</xdr:rowOff>
    </xdr:from>
    <xdr:to>
      <xdr:col>17</xdr:col>
      <xdr:colOff>238125</xdr:colOff>
      <xdr:row>23</xdr:row>
      <xdr:rowOff>104775</xdr:rowOff>
    </xdr:to>
    <xdr:sp>
      <xdr:nvSpPr>
        <xdr:cNvPr id="48" name="Line 50"/>
        <xdr:cNvSpPr>
          <a:spLocks/>
        </xdr:cNvSpPr>
      </xdr:nvSpPr>
      <xdr:spPr>
        <a:xfrm>
          <a:off x="5657850" y="5800725"/>
          <a:ext cx="11906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23</xdr:row>
      <xdr:rowOff>85725</xdr:rowOff>
    </xdr:from>
    <xdr:to>
      <xdr:col>14</xdr:col>
      <xdr:colOff>180975</xdr:colOff>
      <xdr:row>31</xdr:row>
      <xdr:rowOff>9525</xdr:rowOff>
    </xdr:to>
    <xdr:sp>
      <xdr:nvSpPr>
        <xdr:cNvPr id="49" name="Line 51"/>
        <xdr:cNvSpPr>
          <a:spLocks/>
        </xdr:cNvSpPr>
      </xdr:nvSpPr>
      <xdr:spPr>
        <a:xfrm flipH="1">
          <a:off x="5648325" y="5781675"/>
          <a:ext cx="0" cy="19050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31</xdr:row>
      <xdr:rowOff>0</xdr:rowOff>
    </xdr:from>
    <xdr:to>
      <xdr:col>14</xdr:col>
      <xdr:colOff>171450</xdr:colOff>
      <xdr:row>31</xdr:row>
      <xdr:rowOff>0</xdr:rowOff>
    </xdr:to>
    <xdr:sp>
      <xdr:nvSpPr>
        <xdr:cNvPr id="50" name="Line 52"/>
        <xdr:cNvSpPr>
          <a:spLocks/>
        </xdr:cNvSpPr>
      </xdr:nvSpPr>
      <xdr:spPr>
        <a:xfrm flipV="1">
          <a:off x="5476875" y="7677150"/>
          <a:ext cx="171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32</xdr:row>
      <xdr:rowOff>0</xdr:rowOff>
    </xdr:from>
    <xdr:to>
      <xdr:col>17</xdr:col>
      <xdr:colOff>238125</xdr:colOff>
      <xdr:row>32</xdr:row>
      <xdr:rowOff>0</xdr:rowOff>
    </xdr:to>
    <xdr:sp>
      <xdr:nvSpPr>
        <xdr:cNvPr id="51" name="Line 53"/>
        <xdr:cNvSpPr>
          <a:spLocks/>
        </xdr:cNvSpPr>
      </xdr:nvSpPr>
      <xdr:spPr>
        <a:xfrm>
          <a:off x="6781800" y="7924800"/>
          <a:ext cx="76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31</xdr:row>
      <xdr:rowOff>238125</xdr:rowOff>
    </xdr:from>
    <xdr:to>
      <xdr:col>17</xdr:col>
      <xdr:colOff>171450</xdr:colOff>
      <xdr:row>35</xdr:row>
      <xdr:rowOff>238125</xdr:rowOff>
    </xdr:to>
    <xdr:sp>
      <xdr:nvSpPr>
        <xdr:cNvPr id="52" name="Line 54"/>
        <xdr:cNvSpPr>
          <a:spLocks/>
        </xdr:cNvSpPr>
      </xdr:nvSpPr>
      <xdr:spPr>
        <a:xfrm>
          <a:off x="6781800" y="7915275"/>
          <a:ext cx="0" cy="990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39</xdr:row>
      <xdr:rowOff>133350</xdr:rowOff>
    </xdr:from>
    <xdr:to>
      <xdr:col>21</xdr:col>
      <xdr:colOff>0</xdr:colOff>
      <xdr:row>39</xdr:row>
      <xdr:rowOff>133350</xdr:rowOff>
    </xdr:to>
    <xdr:sp>
      <xdr:nvSpPr>
        <xdr:cNvPr id="53" name="Line 55"/>
        <xdr:cNvSpPr>
          <a:spLocks/>
        </xdr:cNvSpPr>
      </xdr:nvSpPr>
      <xdr:spPr>
        <a:xfrm flipV="1">
          <a:off x="2047875" y="9791700"/>
          <a:ext cx="5953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25</xdr:row>
      <xdr:rowOff>95250</xdr:rowOff>
    </xdr:from>
    <xdr:to>
      <xdr:col>23</xdr:col>
      <xdr:colOff>123825</xdr:colOff>
      <xdr:row>25</xdr:row>
      <xdr:rowOff>95250</xdr:rowOff>
    </xdr:to>
    <xdr:sp>
      <xdr:nvSpPr>
        <xdr:cNvPr id="54" name="Line 59"/>
        <xdr:cNvSpPr>
          <a:spLocks/>
        </xdr:cNvSpPr>
      </xdr:nvSpPr>
      <xdr:spPr>
        <a:xfrm flipV="1">
          <a:off x="5667375" y="6286500"/>
          <a:ext cx="3352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21</xdr:row>
      <xdr:rowOff>95250</xdr:rowOff>
    </xdr:from>
    <xdr:to>
      <xdr:col>23</xdr:col>
      <xdr:colOff>104775</xdr:colOff>
      <xdr:row>25</xdr:row>
      <xdr:rowOff>85725</xdr:rowOff>
    </xdr:to>
    <xdr:sp>
      <xdr:nvSpPr>
        <xdr:cNvPr id="55" name="Line 60"/>
        <xdr:cNvSpPr>
          <a:spLocks/>
        </xdr:cNvSpPr>
      </xdr:nvSpPr>
      <xdr:spPr>
        <a:xfrm flipH="1">
          <a:off x="9001125" y="5295900"/>
          <a:ext cx="0" cy="9810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23</xdr:row>
      <xdr:rowOff>114300</xdr:rowOff>
    </xdr:from>
    <xdr:to>
      <xdr:col>24</xdr:col>
      <xdr:colOff>0</xdr:colOff>
      <xdr:row>23</xdr:row>
      <xdr:rowOff>114300</xdr:rowOff>
    </xdr:to>
    <xdr:sp>
      <xdr:nvSpPr>
        <xdr:cNvPr id="56" name="Line 61"/>
        <xdr:cNvSpPr>
          <a:spLocks/>
        </xdr:cNvSpPr>
      </xdr:nvSpPr>
      <xdr:spPr>
        <a:xfrm>
          <a:off x="9001125" y="5810250"/>
          <a:ext cx="1428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21</xdr:row>
      <xdr:rowOff>104775</xdr:rowOff>
    </xdr:from>
    <xdr:to>
      <xdr:col>23</xdr:col>
      <xdr:colOff>104775</xdr:colOff>
      <xdr:row>21</xdr:row>
      <xdr:rowOff>104775</xdr:rowOff>
    </xdr:to>
    <xdr:sp>
      <xdr:nvSpPr>
        <xdr:cNvPr id="57" name="Line 62"/>
        <xdr:cNvSpPr>
          <a:spLocks/>
        </xdr:cNvSpPr>
      </xdr:nvSpPr>
      <xdr:spPr>
        <a:xfrm>
          <a:off x="5648325" y="5305425"/>
          <a:ext cx="3352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123825</xdr:rowOff>
    </xdr:from>
    <xdr:to>
      <xdr:col>14</xdr:col>
      <xdr:colOff>171450</xdr:colOff>
      <xdr:row>19</xdr:row>
      <xdr:rowOff>123825</xdr:rowOff>
    </xdr:to>
    <xdr:sp>
      <xdr:nvSpPr>
        <xdr:cNvPr id="58" name="Line 63"/>
        <xdr:cNvSpPr>
          <a:spLocks/>
        </xdr:cNvSpPr>
      </xdr:nvSpPr>
      <xdr:spPr>
        <a:xfrm>
          <a:off x="5476875" y="4829175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19</xdr:row>
      <xdr:rowOff>114300</xdr:rowOff>
    </xdr:from>
    <xdr:to>
      <xdr:col>14</xdr:col>
      <xdr:colOff>171450</xdr:colOff>
      <xdr:row>21</xdr:row>
      <xdr:rowOff>114300</xdr:rowOff>
    </xdr:to>
    <xdr:sp>
      <xdr:nvSpPr>
        <xdr:cNvPr id="59" name="Line 64"/>
        <xdr:cNvSpPr>
          <a:spLocks/>
        </xdr:cNvSpPr>
      </xdr:nvSpPr>
      <xdr:spPr>
        <a:xfrm flipH="1">
          <a:off x="5638800" y="4819650"/>
          <a:ext cx="0" cy="4953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200025</xdr:rowOff>
    </xdr:from>
    <xdr:to>
      <xdr:col>26</xdr:col>
      <xdr:colOff>133350</xdr:colOff>
      <xdr:row>26</xdr:row>
      <xdr:rowOff>200025</xdr:rowOff>
    </xdr:to>
    <xdr:sp>
      <xdr:nvSpPr>
        <xdr:cNvPr id="60" name="Line 65"/>
        <xdr:cNvSpPr>
          <a:spLocks/>
        </xdr:cNvSpPr>
      </xdr:nvSpPr>
      <xdr:spPr>
        <a:xfrm flipV="1">
          <a:off x="7762875" y="6638925"/>
          <a:ext cx="2409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104775</xdr:rowOff>
    </xdr:from>
    <xdr:to>
      <xdr:col>33</xdr:col>
      <xdr:colOff>0</xdr:colOff>
      <xdr:row>23</xdr:row>
      <xdr:rowOff>104775</xdr:rowOff>
    </xdr:to>
    <xdr:sp>
      <xdr:nvSpPr>
        <xdr:cNvPr id="61" name="Line 66"/>
        <xdr:cNvSpPr>
          <a:spLocks/>
        </xdr:cNvSpPr>
      </xdr:nvSpPr>
      <xdr:spPr>
        <a:xfrm>
          <a:off x="12325350" y="5800725"/>
          <a:ext cx="247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133350</xdr:colOff>
      <xdr:row>25</xdr:row>
      <xdr:rowOff>114300</xdr:rowOff>
    </xdr:from>
    <xdr:to>
      <xdr:col>26</xdr:col>
      <xdr:colOff>133350</xdr:colOff>
      <xdr:row>26</xdr:row>
      <xdr:rowOff>209550</xdr:rowOff>
    </xdr:to>
    <xdr:sp>
      <xdr:nvSpPr>
        <xdr:cNvPr id="62" name="Line 67"/>
        <xdr:cNvSpPr>
          <a:spLocks/>
        </xdr:cNvSpPr>
      </xdr:nvSpPr>
      <xdr:spPr>
        <a:xfrm flipH="1">
          <a:off x="10172700" y="6305550"/>
          <a:ext cx="0" cy="3429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25</xdr:row>
      <xdr:rowOff>114300</xdr:rowOff>
    </xdr:from>
    <xdr:to>
      <xdr:col>29</xdr:col>
      <xdr:colOff>133350</xdr:colOff>
      <xdr:row>25</xdr:row>
      <xdr:rowOff>114300</xdr:rowOff>
    </xdr:to>
    <xdr:sp>
      <xdr:nvSpPr>
        <xdr:cNvPr id="63" name="Line 68"/>
        <xdr:cNvSpPr>
          <a:spLocks/>
        </xdr:cNvSpPr>
      </xdr:nvSpPr>
      <xdr:spPr>
        <a:xfrm flipV="1">
          <a:off x="10163175" y="6305550"/>
          <a:ext cx="1152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35</xdr:row>
      <xdr:rowOff>104775</xdr:rowOff>
    </xdr:from>
    <xdr:to>
      <xdr:col>26</xdr:col>
      <xdr:colOff>238125</xdr:colOff>
      <xdr:row>35</xdr:row>
      <xdr:rowOff>104775</xdr:rowOff>
    </xdr:to>
    <xdr:sp>
      <xdr:nvSpPr>
        <xdr:cNvPr id="64" name="Line 69"/>
        <xdr:cNvSpPr>
          <a:spLocks/>
        </xdr:cNvSpPr>
      </xdr:nvSpPr>
      <xdr:spPr>
        <a:xfrm>
          <a:off x="10048875" y="8772525"/>
          <a:ext cx="228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76200</xdr:colOff>
      <xdr:row>31</xdr:row>
      <xdr:rowOff>0</xdr:rowOff>
    </xdr:to>
    <xdr:sp>
      <xdr:nvSpPr>
        <xdr:cNvPr id="65" name="Line 70"/>
        <xdr:cNvSpPr>
          <a:spLocks/>
        </xdr:cNvSpPr>
      </xdr:nvSpPr>
      <xdr:spPr>
        <a:xfrm flipV="1">
          <a:off x="6610350" y="7677150"/>
          <a:ext cx="76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29</xdr:row>
      <xdr:rowOff>85725</xdr:rowOff>
    </xdr:from>
    <xdr:to>
      <xdr:col>17</xdr:col>
      <xdr:colOff>76200</xdr:colOff>
      <xdr:row>43</xdr:row>
      <xdr:rowOff>114300</xdr:rowOff>
    </xdr:to>
    <xdr:sp>
      <xdr:nvSpPr>
        <xdr:cNvPr id="66" name="Line 71"/>
        <xdr:cNvSpPr>
          <a:spLocks/>
        </xdr:cNvSpPr>
      </xdr:nvSpPr>
      <xdr:spPr>
        <a:xfrm>
          <a:off x="6686550" y="7267575"/>
          <a:ext cx="0" cy="3495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29</xdr:row>
      <xdr:rowOff>95250</xdr:rowOff>
    </xdr:from>
    <xdr:to>
      <xdr:col>26</xdr:col>
      <xdr:colOff>114300</xdr:colOff>
      <xdr:row>29</xdr:row>
      <xdr:rowOff>95250</xdr:rowOff>
    </xdr:to>
    <xdr:sp>
      <xdr:nvSpPr>
        <xdr:cNvPr id="67" name="Line 72"/>
        <xdr:cNvSpPr>
          <a:spLocks/>
        </xdr:cNvSpPr>
      </xdr:nvSpPr>
      <xdr:spPr>
        <a:xfrm>
          <a:off x="6686550" y="7277100"/>
          <a:ext cx="3467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28</xdr:row>
      <xdr:rowOff>9525</xdr:rowOff>
    </xdr:from>
    <xdr:to>
      <xdr:col>26</xdr:col>
      <xdr:colOff>123825</xdr:colOff>
      <xdr:row>31</xdr:row>
      <xdr:rowOff>123825</xdr:rowOff>
    </xdr:to>
    <xdr:sp>
      <xdr:nvSpPr>
        <xdr:cNvPr id="68" name="Line 73"/>
        <xdr:cNvSpPr>
          <a:spLocks/>
        </xdr:cNvSpPr>
      </xdr:nvSpPr>
      <xdr:spPr>
        <a:xfrm>
          <a:off x="10163175" y="6943725"/>
          <a:ext cx="0" cy="8572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31</xdr:row>
      <xdr:rowOff>114300</xdr:rowOff>
    </xdr:from>
    <xdr:to>
      <xdr:col>26</xdr:col>
      <xdr:colOff>238125</xdr:colOff>
      <xdr:row>31</xdr:row>
      <xdr:rowOff>114300</xdr:rowOff>
    </xdr:to>
    <xdr:sp>
      <xdr:nvSpPr>
        <xdr:cNvPr id="69" name="Line 74"/>
        <xdr:cNvSpPr>
          <a:spLocks/>
        </xdr:cNvSpPr>
      </xdr:nvSpPr>
      <xdr:spPr>
        <a:xfrm>
          <a:off x="10163175" y="7791450"/>
          <a:ext cx="114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28</xdr:row>
      <xdr:rowOff>9525</xdr:rowOff>
    </xdr:from>
    <xdr:to>
      <xdr:col>27</xdr:col>
      <xdr:colOff>0</xdr:colOff>
      <xdr:row>28</xdr:row>
      <xdr:rowOff>9525</xdr:rowOff>
    </xdr:to>
    <xdr:sp>
      <xdr:nvSpPr>
        <xdr:cNvPr id="70" name="Line 75"/>
        <xdr:cNvSpPr>
          <a:spLocks/>
        </xdr:cNvSpPr>
      </xdr:nvSpPr>
      <xdr:spPr>
        <a:xfrm>
          <a:off x="10163175" y="6943725"/>
          <a:ext cx="123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39</xdr:row>
      <xdr:rowOff>9525</xdr:rowOff>
    </xdr:from>
    <xdr:to>
      <xdr:col>27</xdr:col>
      <xdr:colOff>0</xdr:colOff>
      <xdr:row>39</xdr:row>
      <xdr:rowOff>9525</xdr:rowOff>
    </xdr:to>
    <xdr:sp>
      <xdr:nvSpPr>
        <xdr:cNvPr id="71" name="Line 76"/>
        <xdr:cNvSpPr>
          <a:spLocks/>
        </xdr:cNvSpPr>
      </xdr:nvSpPr>
      <xdr:spPr>
        <a:xfrm>
          <a:off x="10048875" y="9667875"/>
          <a:ext cx="23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43</xdr:row>
      <xdr:rowOff>123825</xdr:rowOff>
    </xdr:from>
    <xdr:to>
      <xdr:col>26</xdr:col>
      <xdr:colOff>133350</xdr:colOff>
      <xdr:row>43</xdr:row>
      <xdr:rowOff>123825</xdr:rowOff>
    </xdr:to>
    <xdr:sp>
      <xdr:nvSpPr>
        <xdr:cNvPr id="72" name="Line 77"/>
        <xdr:cNvSpPr>
          <a:spLocks/>
        </xdr:cNvSpPr>
      </xdr:nvSpPr>
      <xdr:spPr>
        <a:xfrm>
          <a:off x="7762875" y="10772775"/>
          <a:ext cx="24098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133350</xdr:colOff>
      <xdr:row>39</xdr:row>
      <xdr:rowOff>238125</xdr:rowOff>
    </xdr:from>
    <xdr:to>
      <xdr:col>26</xdr:col>
      <xdr:colOff>133350</xdr:colOff>
      <xdr:row>43</xdr:row>
      <xdr:rowOff>133350</xdr:rowOff>
    </xdr:to>
    <xdr:sp>
      <xdr:nvSpPr>
        <xdr:cNvPr id="73" name="Line 78"/>
        <xdr:cNvSpPr>
          <a:spLocks/>
        </xdr:cNvSpPr>
      </xdr:nvSpPr>
      <xdr:spPr>
        <a:xfrm flipH="1">
          <a:off x="10172700" y="9896475"/>
          <a:ext cx="0" cy="8858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142875</xdr:colOff>
      <xdr:row>40</xdr:row>
      <xdr:rowOff>9525</xdr:rowOff>
    </xdr:from>
    <xdr:to>
      <xdr:col>26</xdr:col>
      <xdr:colOff>238125</xdr:colOff>
      <xdr:row>40</xdr:row>
      <xdr:rowOff>9525</xdr:rowOff>
    </xdr:to>
    <xdr:sp>
      <xdr:nvSpPr>
        <xdr:cNvPr id="74" name="Line 79"/>
        <xdr:cNvSpPr>
          <a:spLocks/>
        </xdr:cNvSpPr>
      </xdr:nvSpPr>
      <xdr:spPr>
        <a:xfrm>
          <a:off x="10182225" y="9915525"/>
          <a:ext cx="1047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19</xdr:row>
      <xdr:rowOff>114300</xdr:rowOff>
    </xdr:from>
    <xdr:to>
      <xdr:col>30</xdr:col>
      <xdr:colOff>0</xdr:colOff>
      <xdr:row>19</xdr:row>
      <xdr:rowOff>114300</xdr:rowOff>
    </xdr:to>
    <xdr:sp>
      <xdr:nvSpPr>
        <xdr:cNvPr id="75" name="Line 80"/>
        <xdr:cNvSpPr>
          <a:spLocks/>
        </xdr:cNvSpPr>
      </xdr:nvSpPr>
      <xdr:spPr>
        <a:xfrm flipV="1">
          <a:off x="10191750" y="4819650"/>
          <a:ext cx="1238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19</xdr:row>
      <xdr:rowOff>114300</xdr:rowOff>
    </xdr:from>
    <xdr:to>
      <xdr:col>26</xdr:col>
      <xdr:colOff>152400</xdr:colOff>
      <xdr:row>23</xdr:row>
      <xdr:rowOff>104775</xdr:rowOff>
    </xdr:to>
    <xdr:sp>
      <xdr:nvSpPr>
        <xdr:cNvPr id="76" name="Line 81"/>
        <xdr:cNvSpPr>
          <a:spLocks/>
        </xdr:cNvSpPr>
      </xdr:nvSpPr>
      <xdr:spPr>
        <a:xfrm>
          <a:off x="10191750" y="4819650"/>
          <a:ext cx="0" cy="981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114300</xdr:rowOff>
    </xdr:from>
    <xdr:to>
      <xdr:col>26</xdr:col>
      <xdr:colOff>161925</xdr:colOff>
      <xdr:row>23</xdr:row>
      <xdr:rowOff>114300</xdr:rowOff>
    </xdr:to>
    <xdr:sp>
      <xdr:nvSpPr>
        <xdr:cNvPr id="77" name="Line 82"/>
        <xdr:cNvSpPr>
          <a:spLocks/>
        </xdr:cNvSpPr>
      </xdr:nvSpPr>
      <xdr:spPr>
        <a:xfrm>
          <a:off x="10039350" y="5810250"/>
          <a:ext cx="161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219075</xdr:colOff>
      <xdr:row>2</xdr:row>
      <xdr:rowOff>142875</xdr:rowOff>
    </xdr:from>
    <xdr:to>
      <xdr:col>21</xdr:col>
      <xdr:colOff>409575</xdr:colOff>
      <xdr:row>2</xdr:row>
      <xdr:rowOff>142875</xdr:rowOff>
    </xdr:to>
    <xdr:sp>
      <xdr:nvSpPr>
        <xdr:cNvPr id="78" name="Line 83"/>
        <xdr:cNvSpPr>
          <a:spLocks/>
        </xdr:cNvSpPr>
      </xdr:nvSpPr>
      <xdr:spPr>
        <a:xfrm>
          <a:off x="8220075" y="638175"/>
          <a:ext cx="180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485775</xdr:colOff>
      <xdr:row>2</xdr:row>
      <xdr:rowOff>142875</xdr:rowOff>
    </xdr:from>
    <xdr:to>
      <xdr:col>22</xdr:col>
      <xdr:colOff>47625</xdr:colOff>
      <xdr:row>2</xdr:row>
      <xdr:rowOff>142875</xdr:rowOff>
    </xdr:to>
    <xdr:sp>
      <xdr:nvSpPr>
        <xdr:cNvPr id="79" name="Line 84"/>
        <xdr:cNvSpPr>
          <a:spLocks/>
        </xdr:cNvSpPr>
      </xdr:nvSpPr>
      <xdr:spPr>
        <a:xfrm>
          <a:off x="8486775" y="638175"/>
          <a:ext cx="209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114300</xdr:colOff>
      <xdr:row>2</xdr:row>
      <xdr:rowOff>0</xdr:rowOff>
    </xdr:from>
    <xdr:to>
      <xdr:col>25</xdr:col>
      <xdr:colOff>114300</xdr:colOff>
      <xdr:row>2</xdr:row>
      <xdr:rowOff>190500</xdr:rowOff>
    </xdr:to>
    <xdr:sp>
      <xdr:nvSpPr>
        <xdr:cNvPr id="80" name="Line 85"/>
        <xdr:cNvSpPr>
          <a:spLocks/>
        </xdr:cNvSpPr>
      </xdr:nvSpPr>
      <xdr:spPr>
        <a:xfrm flipH="1" flipV="1">
          <a:off x="9906000" y="495300"/>
          <a:ext cx="0" cy="1905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2</xdr:row>
      <xdr:rowOff>0</xdr:rowOff>
    </xdr:from>
    <xdr:to>
      <xdr:col>26</xdr:col>
      <xdr:colOff>76200</xdr:colOff>
      <xdr:row>2</xdr:row>
      <xdr:rowOff>190500</xdr:rowOff>
    </xdr:to>
    <xdr:sp>
      <xdr:nvSpPr>
        <xdr:cNvPr id="81" name="Line 86"/>
        <xdr:cNvSpPr>
          <a:spLocks/>
        </xdr:cNvSpPr>
      </xdr:nvSpPr>
      <xdr:spPr>
        <a:xfrm flipH="1" flipV="1">
          <a:off x="10115550" y="495300"/>
          <a:ext cx="0" cy="1905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15</xdr:row>
      <xdr:rowOff>114300</xdr:rowOff>
    </xdr:from>
    <xdr:to>
      <xdr:col>12</xdr:col>
      <xdr:colOff>409575</xdr:colOff>
      <xdr:row>17</xdr:row>
      <xdr:rowOff>66675</xdr:rowOff>
    </xdr:to>
    <xdr:sp>
      <xdr:nvSpPr>
        <xdr:cNvPr id="82" name="Line 87"/>
        <xdr:cNvSpPr>
          <a:spLocks/>
        </xdr:cNvSpPr>
      </xdr:nvSpPr>
      <xdr:spPr>
        <a:xfrm flipV="1">
          <a:off x="4981575" y="3829050"/>
          <a:ext cx="0" cy="447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14</xdr:row>
      <xdr:rowOff>219075</xdr:rowOff>
    </xdr:from>
    <xdr:to>
      <xdr:col>2</xdr:col>
      <xdr:colOff>85725</xdr:colOff>
      <xdr:row>33</xdr:row>
      <xdr:rowOff>123825</xdr:rowOff>
    </xdr:to>
    <xdr:sp>
      <xdr:nvSpPr>
        <xdr:cNvPr id="83" name="Line 88"/>
        <xdr:cNvSpPr>
          <a:spLocks/>
        </xdr:cNvSpPr>
      </xdr:nvSpPr>
      <xdr:spPr>
        <a:xfrm flipH="1">
          <a:off x="981075" y="3686175"/>
          <a:ext cx="0" cy="46101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32</xdr:row>
      <xdr:rowOff>9525</xdr:rowOff>
    </xdr:from>
    <xdr:to>
      <xdr:col>9</xdr:col>
      <xdr:colOff>0</xdr:colOff>
      <xdr:row>32</xdr:row>
      <xdr:rowOff>9525</xdr:rowOff>
    </xdr:to>
    <xdr:sp>
      <xdr:nvSpPr>
        <xdr:cNvPr id="84" name="Line 89"/>
        <xdr:cNvSpPr>
          <a:spLocks/>
        </xdr:cNvSpPr>
      </xdr:nvSpPr>
      <xdr:spPr>
        <a:xfrm flipV="1">
          <a:off x="3314700" y="7934325"/>
          <a:ext cx="1143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114300</xdr:rowOff>
    </xdr:from>
    <xdr:to>
      <xdr:col>8</xdr:col>
      <xdr:colOff>142875</xdr:colOff>
      <xdr:row>33</xdr:row>
      <xdr:rowOff>114300</xdr:rowOff>
    </xdr:to>
    <xdr:sp>
      <xdr:nvSpPr>
        <xdr:cNvPr id="85" name="Line 90"/>
        <xdr:cNvSpPr>
          <a:spLocks/>
        </xdr:cNvSpPr>
      </xdr:nvSpPr>
      <xdr:spPr>
        <a:xfrm flipH="1">
          <a:off x="981075" y="8286750"/>
          <a:ext cx="23431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32</xdr:row>
      <xdr:rowOff>0</xdr:rowOff>
    </xdr:from>
    <xdr:to>
      <xdr:col>8</xdr:col>
      <xdr:colOff>133350</xdr:colOff>
      <xdr:row>33</xdr:row>
      <xdr:rowOff>114300</xdr:rowOff>
    </xdr:to>
    <xdr:sp>
      <xdr:nvSpPr>
        <xdr:cNvPr id="86" name="Line 91"/>
        <xdr:cNvSpPr>
          <a:spLocks/>
        </xdr:cNvSpPr>
      </xdr:nvSpPr>
      <xdr:spPr>
        <a:xfrm flipH="1" flipV="1">
          <a:off x="3314700" y="7924800"/>
          <a:ext cx="0" cy="3619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19</xdr:row>
      <xdr:rowOff>114300</xdr:rowOff>
    </xdr:from>
    <xdr:to>
      <xdr:col>21</xdr:col>
      <xdr:colOff>0</xdr:colOff>
      <xdr:row>19</xdr:row>
      <xdr:rowOff>114300</xdr:rowOff>
    </xdr:to>
    <xdr:sp>
      <xdr:nvSpPr>
        <xdr:cNvPr id="87" name="Line 92"/>
        <xdr:cNvSpPr>
          <a:spLocks/>
        </xdr:cNvSpPr>
      </xdr:nvSpPr>
      <xdr:spPr>
        <a:xfrm>
          <a:off x="7848600" y="4819650"/>
          <a:ext cx="152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17</xdr:row>
      <xdr:rowOff>57150</xdr:rowOff>
    </xdr:from>
    <xdr:to>
      <xdr:col>20</xdr:col>
      <xdr:colOff>104775</xdr:colOff>
      <xdr:row>19</xdr:row>
      <xdr:rowOff>104775</xdr:rowOff>
    </xdr:to>
    <xdr:sp>
      <xdr:nvSpPr>
        <xdr:cNvPr id="88" name="Line 93"/>
        <xdr:cNvSpPr>
          <a:spLocks/>
        </xdr:cNvSpPr>
      </xdr:nvSpPr>
      <xdr:spPr>
        <a:xfrm flipV="1">
          <a:off x="7858125" y="4267200"/>
          <a:ext cx="0" cy="5429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23</xdr:row>
      <xdr:rowOff>114300</xdr:rowOff>
    </xdr:from>
    <xdr:to>
      <xdr:col>29</xdr:col>
      <xdr:colOff>123825</xdr:colOff>
      <xdr:row>25</xdr:row>
      <xdr:rowOff>114300</xdr:rowOff>
    </xdr:to>
    <xdr:sp>
      <xdr:nvSpPr>
        <xdr:cNvPr id="89" name="Line 96"/>
        <xdr:cNvSpPr>
          <a:spLocks/>
        </xdr:cNvSpPr>
      </xdr:nvSpPr>
      <xdr:spPr>
        <a:xfrm>
          <a:off x="11306175" y="5810250"/>
          <a:ext cx="0" cy="495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23</xdr:row>
      <xdr:rowOff>114300</xdr:rowOff>
    </xdr:from>
    <xdr:to>
      <xdr:col>30</xdr:col>
      <xdr:colOff>0</xdr:colOff>
      <xdr:row>23</xdr:row>
      <xdr:rowOff>114300</xdr:rowOff>
    </xdr:to>
    <xdr:sp>
      <xdr:nvSpPr>
        <xdr:cNvPr id="90" name="Line 97"/>
        <xdr:cNvSpPr>
          <a:spLocks/>
        </xdr:cNvSpPr>
      </xdr:nvSpPr>
      <xdr:spPr>
        <a:xfrm flipV="1">
          <a:off x="11306175" y="5810250"/>
          <a:ext cx="123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13</xdr:row>
      <xdr:rowOff>123825</xdr:rowOff>
    </xdr:from>
    <xdr:to>
      <xdr:col>5</xdr:col>
      <xdr:colOff>133350</xdr:colOff>
      <xdr:row>14</xdr:row>
      <xdr:rowOff>209550</xdr:rowOff>
    </xdr:to>
    <xdr:sp>
      <xdr:nvSpPr>
        <xdr:cNvPr id="91" name="Line 98"/>
        <xdr:cNvSpPr>
          <a:spLocks/>
        </xdr:cNvSpPr>
      </xdr:nvSpPr>
      <xdr:spPr>
        <a:xfrm flipH="1">
          <a:off x="2171700" y="3343275"/>
          <a:ext cx="0" cy="3333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13</xdr:row>
      <xdr:rowOff>123825</xdr:rowOff>
    </xdr:from>
    <xdr:to>
      <xdr:col>11</xdr:col>
      <xdr:colOff>66675</xdr:colOff>
      <xdr:row>13</xdr:row>
      <xdr:rowOff>123825</xdr:rowOff>
    </xdr:to>
    <xdr:sp>
      <xdr:nvSpPr>
        <xdr:cNvPr id="92" name="Line 99"/>
        <xdr:cNvSpPr>
          <a:spLocks/>
        </xdr:cNvSpPr>
      </xdr:nvSpPr>
      <xdr:spPr>
        <a:xfrm>
          <a:off x="2162175" y="3343275"/>
          <a:ext cx="22288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13</xdr:row>
      <xdr:rowOff>123825</xdr:rowOff>
    </xdr:from>
    <xdr:to>
      <xdr:col>11</xdr:col>
      <xdr:colOff>57150</xdr:colOff>
      <xdr:row>23</xdr:row>
      <xdr:rowOff>0</xdr:rowOff>
    </xdr:to>
    <xdr:sp>
      <xdr:nvSpPr>
        <xdr:cNvPr id="93" name="Line 100"/>
        <xdr:cNvSpPr>
          <a:spLocks/>
        </xdr:cNvSpPr>
      </xdr:nvSpPr>
      <xdr:spPr>
        <a:xfrm flipH="1">
          <a:off x="4381500" y="3343275"/>
          <a:ext cx="0" cy="23526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23</xdr:row>
      <xdr:rowOff>0</xdr:rowOff>
    </xdr:from>
    <xdr:to>
      <xdr:col>11</xdr:col>
      <xdr:colOff>238125</xdr:colOff>
      <xdr:row>23</xdr:row>
      <xdr:rowOff>0</xdr:rowOff>
    </xdr:to>
    <xdr:sp>
      <xdr:nvSpPr>
        <xdr:cNvPr id="94" name="Line 101"/>
        <xdr:cNvSpPr>
          <a:spLocks/>
        </xdr:cNvSpPr>
      </xdr:nvSpPr>
      <xdr:spPr>
        <a:xfrm flipH="1">
          <a:off x="4381500" y="569595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13</xdr:row>
      <xdr:rowOff>133350</xdr:rowOff>
    </xdr:from>
    <xdr:to>
      <xdr:col>29</xdr:col>
      <xdr:colOff>114300</xdr:colOff>
      <xdr:row>21</xdr:row>
      <xdr:rowOff>123825</xdr:rowOff>
    </xdr:to>
    <xdr:sp>
      <xdr:nvSpPr>
        <xdr:cNvPr id="95" name="Line 102"/>
        <xdr:cNvSpPr>
          <a:spLocks/>
        </xdr:cNvSpPr>
      </xdr:nvSpPr>
      <xdr:spPr>
        <a:xfrm>
          <a:off x="11296650" y="3352800"/>
          <a:ext cx="0" cy="19716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13</xdr:row>
      <xdr:rowOff>123825</xdr:rowOff>
    </xdr:from>
    <xdr:to>
      <xdr:col>35</xdr:col>
      <xdr:colOff>142875</xdr:colOff>
      <xdr:row>13</xdr:row>
      <xdr:rowOff>123825</xdr:rowOff>
    </xdr:to>
    <xdr:sp>
      <xdr:nvSpPr>
        <xdr:cNvPr id="96" name="Line 103"/>
        <xdr:cNvSpPr>
          <a:spLocks/>
        </xdr:cNvSpPr>
      </xdr:nvSpPr>
      <xdr:spPr>
        <a:xfrm>
          <a:off x="11287125" y="3343275"/>
          <a:ext cx="23241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142875</xdr:colOff>
      <xdr:row>13</xdr:row>
      <xdr:rowOff>142875</xdr:rowOff>
    </xdr:from>
    <xdr:to>
      <xdr:col>35</xdr:col>
      <xdr:colOff>142875</xdr:colOff>
      <xdr:row>25</xdr:row>
      <xdr:rowOff>85725</xdr:rowOff>
    </xdr:to>
    <xdr:sp>
      <xdr:nvSpPr>
        <xdr:cNvPr id="97" name="Line 104"/>
        <xdr:cNvSpPr>
          <a:spLocks/>
        </xdr:cNvSpPr>
      </xdr:nvSpPr>
      <xdr:spPr>
        <a:xfrm>
          <a:off x="13611225" y="3362325"/>
          <a:ext cx="0" cy="29146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114300</xdr:rowOff>
    </xdr:from>
    <xdr:to>
      <xdr:col>35</xdr:col>
      <xdr:colOff>133350</xdr:colOff>
      <xdr:row>25</xdr:row>
      <xdr:rowOff>114300</xdr:rowOff>
    </xdr:to>
    <xdr:sp>
      <xdr:nvSpPr>
        <xdr:cNvPr id="98" name="Line 106"/>
        <xdr:cNvSpPr>
          <a:spLocks/>
        </xdr:cNvSpPr>
      </xdr:nvSpPr>
      <xdr:spPr>
        <a:xfrm>
          <a:off x="12468225" y="6305550"/>
          <a:ext cx="11334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123825</xdr:colOff>
      <xdr:row>21</xdr:row>
      <xdr:rowOff>152400</xdr:rowOff>
    </xdr:from>
    <xdr:to>
      <xdr:col>32</xdr:col>
      <xdr:colOff>123825</xdr:colOff>
      <xdr:row>25</xdr:row>
      <xdr:rowOff>95250</xdr:rowOff>
    </xdr:to>
    <xdr:sp>
      <xdr:nvSpPr>
        <xdr:cNvPr id="99" name="Line 107"/>
        <xdr:cNvSpPr>
          <a:spLocks/>
        </xdr:cNvSpPr>
      </xdr:nvSpPr>
      <xdr:spPr>
        <a:xfrm>
          <a:off x="12449175" y="5353050"/>
          <a:ext cx="0" cy="9334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21</xdr:row>
      <xdr:rowOff>114300</xdr:rowOff>
    </xdr:from>
    <xdr:to>
      <xdr:col>32</xdr:col>
      <xdr:colOff>133350</xdr:colOff>
      <xdr:row>21</xdr:row>
      <xdr:rowOff>114300</xdr:rowOff>
    </xdr:to>
    <xdr:sp>
      <xdr:nvSpPr>
        <xdr:cNvPr id="100" name="Line 109"/>
        <xdr:cNvSpPr>
          <a:spLocks/>
        </xdr:cNvSpPr>
      </xdr:nvSpPr>
      <xdr:spPr>
        <a:xfrm flipV="1">
          <a:off x="11306175" y="531495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114300</xdr:rowOff>
    </xdr:from>
    <xdr:to>
      <xdr:col>8</xdr:col>
      <xdr:colOff>104775</xdr:colOff>
      <xdr:row>35</xdr:row>
      <xdr:rowOff>114300</xdr:rowOff>
    </xdr:to>
    <xdr:sp>
      <xdr:nvSpPr>
        <xdr:cNvPr id="101" name="Line 110"/>
        <xdr:cNvSpPr>
          <a:spLocks/>
        </xdr:cNvSpPr>
      </xdr:nvSpPr>
      <xdr:spPr>
        <a:xfrm flipH="1">
          <a:off x="904875" y="8782050"/>
          <a:ext cx="23812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35</xdr:row>
      <xdr:rowOff>114300</xdr:rowOff>
    </xdr:from>
    <xdr:to>
      <xdr:col>8</xdr:col>
      <xdr:colOff>95250</xdr:colOff>
      <xdr:row>37</xdr:row>
      <xdr:rowOff>238125</xdr:rowOff>
    </xdr:to>
    <xdr:sp>
      <xdr:nvSpPr>
        <xdr:cNvPr id="102" name="Line 111"/>
        <xdr:cNvSpPr>
          <a:spLocks/>
        </xdr:cNvSpPr>
      </xdr:nvSpPr>
      <xdr:spPr>
        <a:xfrm flipH="1" flipV="1">
          <a:off x="3276600" y="8782050"/>
          <a:ext cx="0" cy="6191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38</xdr:row>
      <xdr:rowOff>0</xdr:rowOff>
    </xdr:from>
    <xdr:to>
      <xdr:col>20</xdr:col>
      <xdr:colOff>95250</xdr:colOff>
      <xdr:row>38</xdr:row>
      <xdr:rowOff>0</xdr:rowOff>
    </xdr:to>
    <xdr:sp>
      <xdr:nvSpPr>
        <xdr:cNvPr id="103" name="Line 112"/>
        <xdr:cNvSpPr>
          <a:spLocks/>
        </xdr:cNvSpPr>
      </xdr:nvSpPr>
      <xdr:spPr>
        <a:xfrm flipH="1">
          <a:off x="3267075" y="9410700"/>
          <a:ext cx="45815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31</xdr:row>
      <xdr:rowOff>123825</xdr:rowOff>
    </xdr:from>
    <xdr:to>
      <xdr:col>20</xdr:col>
      <xdr:colOff>104775</xdr:colOff>
      <xdr:row>38</xdr:row>
      <xdr:rowOff>0</xdr:rowOff>
    </xdr:to>
    <xdr:sp>
      <xdr:nvSpPr>
        <xdr:cNvPr id="104" name="Line 113"/>
        <xdr:cNvSpPr>
          <a:spLocks/>
        </xdr:cNvSpPr>
      </xdr:nvSpPr>
      <xdr:spPr>
        <a:xfrm flipH="1" flipV="1">
          <a:off x="7858125" y="7800975"/>
          <a:ext cx="0" cy="16097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31</xdr:row>
      <xdr:rowOff>133350</xdr:rowOff>
    </xdr:from>
    <xdr:to>
      <xdr:col>21</xdr:col>
      <xdr:colOff>0</xdr:colOff>
      <xdr:row>31</xdr:row>
      <xdr:rowOff>133350</xdr:rowOff>
    </xdr:to>
    <xdr:sp>
      <xdr:nvSpPr>
        <xdr:cNvPr id="105" name="Line 114"/>
        <xdr:cNvSpPr>
          <a:spLocks/>
        </xdr:cNvSpPr>
      </xdr:nvSpPr>
      <xdr:spPr>
        <a:xfrm flipV="1">
          <a:off x="7848600" y="781050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43</xdr:row>
      <xdr:rowOff>123825</xdr:rowOff>
    </xdr:from>
    <xdr:to>
      <xdr:col>17</xdr:col>
      <xdr:colOff>238125</xdr:colOff>
      <xdr:row>43</xdr:row>
      <xdr:rowOff>123825</xdr:rowOff>
    </xdr:to>
    <xdr:sp>
      <xdr:nvSpPr>
        <xdr:cNvPr id="106" name="Line 115"/>
        <xdr:cNvSpPr>
          <a:spLocks/>
        </xdr:cNvSpPr>
      </xdr:nvSpPr>
      <xdr:spPr>
        <a:xfrm flipV="1">
          <a:off x="6686550" y="10772775"/>
          <a:ext cx="171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123825</xdr:rowOff>
    </xdr:from>
    <xdr:to>
      <xdr:col>21</xdr:col>
      <xdr:colOff>0</xdr:colOff>
      <xdr:row>7</xdr:row>
      <xdr:rowOff>123825</xdr:rowOff>
    </xdr:to>
    <xdr:sp>
      <xdr:nvSpPr>
        <xdr:cNvPr id="107" name="Line 116"/>
        <xdr:cNvSpPr>
          <a:spLocks/>
        </xdr:cNvSpPr>
      </xdr:nvSpPr>
      <xdr:spPr>
        <a:xfrm flipV="1">
          <a:off x="2047875" y="1857375"/>
          <a:ext cx="5953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zoomScale="60" zoomScaleNormal="60" workbookViewId="0" topLeftCell="A1">
      <selection activeCell="A1" sqref="A1"/>
    </sheetView>
  </sheetViews>
  <sheetFormatPr defaultColWidth="9.140625" defaultRowHeight="19.5" customHeight="1"/>
  <cols>
    <col min="1" max="1" width="9.7109375" style="0" customWidth="1"/>
    <col min="2" max="3" width="3.7109375" style="0" customWidth="1"/>
    <col min="4" max="4" width="9.7109375" style="0" customWidth="1"/>
    <col min="5" max="6" width="3.7109375" style="0" customWidth="1"/>
    <col min="7" max="7" width="9.7109375" style="0" customWidth="1"/>
    <col min="8" max="9" width="3.7109375" style="0" customWidth="1"/>
    <col min="10" max="10" width="9.7109375" style="0" customWidth="1"/>
    <col min="11" max="12" width="3.7109375" style="0" customWidth="1"/>
    <col min="13" max="13" width="9.7109375" style="0" customWidth="1"/>
    <col min="14" max="15" width="3.7109375" style="0" customWidth="1"/>
    <col min="16" max="16" width="9.7109375" style="0" customWidth="1"/>
    <col min="17" max="18" width="3.7109375" style="0" customWidth="1"/>
    <col min="19" max="19" width="9.7109375" style="0" customWidth="1"/>
    <col min="20" max="21" width="3.7109375" style="0" customWidth="1"/>
    <col min="22" max="22" width="9.7109375" style="0" customWidth="1"/>
    <col min="23" max="24" width="3.7109375" style="0" customWidth="1"/>
    <col min="25" max="25" width="9.7109375" style="0" customWidth="1"/>
    <col min="26" max="27" width="3.7109375" style="0" customWidth="1"/>
    <col min="28" max="28" width="9.7109375" style="0" customWidth="1"/>
    <col min="29" max="30" width="3.7109375" style="0" customWidth="1"/>
    <col min="31" max="31" width="9.7109375" style="0" customWidth="1"/>
    <col min="32" max="33" width="3.7109375" style="0" customWidth="1"/>
    <col min="34" max="34" width="9.7109375" style="0" customWidth="1"/>
    <col min="35" max="36" width="3.7109375" style="0" customWidth="1"/>
  </cols>
  <sheetData>
    <row r="1" spans="1:35" s="1" customFormat="1" ht="19.5" customHeight="1">
      <c r="A1" s="3" t="s">
        <v>220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1" customFormat="1" ht="19.5" customHeight="1" thickBot="1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1" customFormat="1" ht="19.5" customHeight="1" thickBot="1" thickTop="1">
      <c r="A3" s="23" t="s">
        <v>1</v>
      </c>
      <c r="B3" s="47"/>
      <c r="C3" s="47"/>
      <c r="D3" s="47"/>
      <c r="E3" s="47"/>
      <c r="F3" s="47"/>
      <c r="G3" s="47"/>
      <c r="H3" s="46"/>
      <c r="I3" s="4"/>
      <c r="J3" s="23"/>
      <c r="K3" s="4"/>
      <c r="L3" s="4"/>
      <c r="M3" s="4"/>
      <c r="N3" s="4"/>
      <c r="O3" s="4"/>
      <c r="P3" s="4"/>
      <c r="Q3"/>
      <c r="R3" s="4"/>
      <c r="S3" s="23" t="s">
        <v>2</v>
      </c>
      <c r="T3"/>
      <c r="U3"/>
      <c r="V3" s="4"/>
      <c r="W3" s="4"/>
      <c r="X3" s="4"/>
      <c r="Y3"/>
      <c r="Z3"/>
      <c r="AA3"/>
      <c r="AB3" s="23" t="s">
        <v>3</v>
      </c>
      <c r="AC3"/>
      <c r="AD3"/>
      <c r="AE3" s="4"/>
      <c r="AF3" s="4"/>
      <c r="AG3" s="4"/>
      <c r="AH3" s="4"/>
      <c r="AI3" s="44"/>
    </row>
    <row r="4" ht="19.5" customHeight="1" thickTop="1"/>
    <row r="5" spans="1:35" s="1" customFormat="1" ht="19.5" customHeight="1">
      <c r="A5" s="4"/>
      <c r="B5" s="4"/>
      <c r="C5" s="4"/>
      <c r="D5" s="24" t="s">
        <v>4</v>
      </c>
      <c r="E5" s="4"/>
      <c r="F5" s="4"/>
      <c r="G5" s="4"/>
      <c r="H5" s="4"/>
      <c r="I5" s="4"/>
      <c r="J5" s="4"/>
      <c r="K5" s="4"/>
      <c r="L5" s="4"/>
      <c r="M5" s="24" t="s">
        <v>5</v>
      </c>
      <c r="N5" s="4"/>
      <c r="O5" s="4"/>
      <c r="P5" s="4"/>
      <c r="Q5" s="4"/>
      <c r="R5" s="4"/>
      <c r="S5" s="4"/>
      <c r="T5" s="4"/>
      <c r="U5" s="4"/>
      <c r="V5" s="25" t="s">
        <v>6</v>
      </c>
      <c r="W5" s="4"/>
      <c r="X5" s="4"/>
      <c r="Y5" s="4"/>
      <c r="Z5" s="4"/>
      <c r="AA5" s="4"/>
      <c r="AB5" s="4"/>
      <c r="AC5" s="4"/>
      <c r="AD5" s="4"/>
      <c r="AE5" s="25" t="s">
        <v>7</v>
      </c>
      <c r="AF5" s="4"/>
      <c r="AG5" s="4"/>
      <c r="AH5" s="4"/>
      <c r="AI5" s="4"/>
    </row>
    <row r="6" spans="1:35" s="1" customFormat="1" ht="19.5" customHeight="1" thickBot="1">
      <c r="A6" s="4" t="s">
        <v>8</v>
      </c>
      <c r="B6" s="4"/>
      <c r="C6" s="4"/>
      <c r="D6" s="4" t="s">
        <v>9</v>
      </c>
      <c r="E6" s="4"/>
      <c r="F6" s="4"/>
      <c r="G6" s="4" t="s">
        <v>10</v>
      </c>
      <c r="H6" s="4"/>
      <c r="I6" s="4"/>
      <c r="J6" s="4" t="s">
        <v>8</v>
      </c>
      <c r="K6" s="4"/>
      <c r="L6" s="4"/>
      <c r="M6" s="4" t="s">
        <v>9</v>
      </c>
      <c r="N6" s="4"/>
      <c r="O6" s="4"/>
      <c r="P6" s="4" t="s">
        <v>10</v>
      </c>
      <c r="Q6" s="4"/>
      <c r="R6" s="4"/>
      <c r="S6" s="4" t="s">
        <v>8</v>
      </c>
      <c r="T6" s="4"/>
      <c r="U6" s="4"/>
      <c r="V6" s="4" t="s">
        <v>9</v>
      </c>
      <c r="W6" s="4"/>
      <c r="X6" s="4"/>
      <c r="Y6" s="4" t="s">
        <v>10</v>
      </c>
      <c r="Z6" s="4"/>
      <c r="AA6" s="4"/>
      <c r="AB6" s="4" t="s">
        <v>8</v>
      </c>
      <c r="AC6" s="4"/>
      <c r="AD6" s="4"/>
      <c r="AE6" s="4" t="s">
        <v>9</v>
      </c>
      <c r="AF6" s="4"/>
      <c r="AG6" s="4"/>
      <c r="AH6" s="4" t="s">
        <v>10</v>
      </c>
      <c r="AI6" s="4"/>
    </row>
    <row r="7" spans="1:35" s="1" customFormat="1" ht="19.5" customHeight="1" thickBot="1">
      <c r="A7" s="5"/>
      <c r="B7" s="6"/>
      <c r="C7" s="6"/>
      <c r="D7" s="6"/>
      <c r="E7" s="7">
        <v>4</v>
      </c>
      <c r="F7" s="4"/>
      <c r="G7"/>
      <c r="H7"/>
      <c r="I7" s="4"/>
      <c r="R7" s="4"/>
      <c r="S7" s="8"/>
      <c r="T7" s="8"/>
      <c r="U7" s="8"/>
      <c r="V7" s="5"/>
      <c r="W7" s="6"/>
      <c r="X7" s="6"/>
      <c r="Y7" s="6"/>
      <c r="Z7" s="7">
        <v>4</v>
      </c>
      <c r="AA7" s="4"/>
      <c r="AG7"/>
      <c r="AH7"/>
      <c r="AI7"/>
    </row>
    <row r="8" spans="1:35" s="1" customFormat="1" ht="19.5" customHeight="1">
      <c r="A8" s="9" t="s">
        <v>193</v>
      </c>
      <c r="B8" s="10"/>
      <c r="C8" s="10"/>
      <c r="D8" s="10"/>
      <c r="E8" s="11"/>
      <c r="F8" s="4"/>
      <c r="G8"/>
      <c r="H8"/>
      <c r="I8" s="4"/>
      <c r="R8" s="4"/>
      <c r="S8" s="8"/>
      <c r="T8" s="8"/>
      <c r="U8" s="8"/>
      <c r="V8" s="9" t="s">
        <v>11</v>
      </c>
      <c r="W8" s="10"/>
      <c r="X8" s="10"/>
      <c r="Y8" s="10"/>
      <c r="Z8" s="11"/>
      <c r="AA8" s="4"/>
      <c r="AG8"/>
      <c r="AH8"/>
      <c r="AI8"/>
    </row>
    <row r="9" spans="1:35" s="1" customFormat="1" ht="19.5" customHeight="1" thickBot="1">
      <c r="A9" s="20" t="s">
        <v>12</v>
      </c>
      <c r="B9" s="19"/>
      <c r="C9" s="19"/>
      <c r="D9" s="19"/>
      <c r="E9" s="15"/>
      <c r="F9" s="4"/>
      <c r="G9"/>
      <c r="H9"/>
      <c r="I9" s="4"/>
      <c r="R9" s="4"/>
      <c r="S9" s="8"/>
      <c r="T9" s="8"/>
      <c r="U9" s="8"/>
      <c r="V9" s="20" t="s">
        <v>13</v>
      </c>
      <c r="W9" s="19"/>
      <c r="X9" s="19"/>
      <c r="Y9" s="19"/>
      <c r="Z9" s="15"/>
      <c r="AA9" s="4"/>
      <c r="AG9"/>
      <c r="AH9"/>
      <c r="AI9"/>
    </row>
    <row r="10" spans="1:35" s="1" customFormat="1" ht="19.5" customHeight="1" thickBot="1">
      <c r="A10" s="201" t="s">
        <v>199</v>
      </c>
      <c r="B10" s="201"/>
      <c r="C10" s="201"/>
      <c r="D10" s="201"/>
      <c r="E10" s="185"/>
      <c r="F10" s="4"/>
      <c r="G10" s="4"/>
      <c r="H10" s="4"/>
      <c r="I10" s="4"/>
      <c r="J10" s="8"/>
      <c r="K10" s="8"/>
      <c r="L10" s="4"/>
      <c r="M10" s="4"/>
      <c r="N10" s="4"/>
      <c r="O10" s="4"/>
      <c r="P10" s="8"/>
      <c r="Q10" s="8"/>
      <c r="R10" s="4"/>
      <c r="S10" s="4"/>
      <c r="T10" s="4"/>
      <c r="U10" s="4"/>
      <c r="V10" s="201" t="s">
        <v>200</v>
      </c>
      <c r="W10" s="201"/>
      <c r="X10" s="201"/>
      <c r="Y10" s="201"/>
      <c r="Z10" s="4"/>
      <c r="AA10" s="4"/>
      <c r="AB10"/>
      <c r="AC10"/>
      <c r="AD10"/>
      <c r="AE10"/>
      <c r="AF10"/>
      <c r="AG10" s="4"/>
      <c r="AH10" s="4"/>
      <c r="AI10" s="4"/>
    </row>
    <row r="11" spans="1:35" s="1" customFormat="1" ht="19.5" customHeight="1" thickBot="1">
      <c r="A11" s="5"/>
      <c r="B11" s="6"/>
      <c r="C11" s="6"/>
      <c r="D11" s="6"/>
      <c r="E11" s="7">
        <v>4</v>
      </c>
      <c r="F11" s="4"/>
      <c r="G11" s="8"/>
      <c r="H11" s="8"/>
      <c r="I11" s="4"/>
      <c r="J11" s="5" t="s">
        <v>15</v>
      </c>
      <c r="K11" s="7">
        <v>4</v>
      </c>
      <c r="L11" s="4"/>
      <c r="M11" s="5" t="s">
        <v>15</v>
      </c>
      <c r="N11" s="7">
        <v>4</v>
      </c>
      <c r="O11" s="4"/>
      <c r="P11" s="5" t="s">
        <v>15</v>
      </c>
      <c r="Q11" s="7">
        <v>4</v>
      </c>
      <c r="R11" s="4"/>
      <c r="U11" s="8"/>
      <c r="V11" s="5"/>
      <c r="W11" s="6"/>
      <c r="X11" s="6"/>
      <c r="Y11" s="6"/>
      <c r="Z11" s="7">
        <v>4</v>
      </c>
      <c r="AA11" s="4"/>
      <c r="AB11" s="5" t="s">
        <v>15</v>
      </c>
      <c r="AC11" s="7">
        <v>4</v>
      </c>
      <c r="AD11"/>
      <c r="AE11" s="5" t="s">
        <v>15</v>
      </c>
      <c r="AF11" s="7">
        <v>4</v>
      </c>
      <c r="AG11" s="4"/>
      <c r="AH11" s="5" t="s">
        <v>74</v>
      </c>
      <c r="AI11" s="7">
        <v>4</v>
      </c>
    </row>
    <row r="12" spans="1:35" s="1" customFormat="1" ht="19.5" customHeight="1">
      <c r="A12" s="22" t="s">
        <v>16</v>
      </c>
      <c r="B12" s="10"/>
      <c r="C12" s="10"/>
      <c r="D12" s="10"/>
      <c r="E12" s="11"/>
      <c r="F12" s="4"/>
      <c r="G12" s="8"/>
      <c r="H12" s="8"/>
      <c r="I12" s="4"/>
      <c r="J12" s="12" t="s">
        <v>17</v>
      </c>
      <c r="K12" s="11"/>
      <c r="L12" s="4"/>
      <c r="M12" s="12" t="s">
        <v>17</v>
      </c>
      <c r="N12" s="11"/>
      <c r="O12" s="4"/>
      <c r="P12" s="12" t="s">
        <v>17</v>
      </c>
      <c r="Q12" s="11"/>
      <c r="R12" s="4"/>
      <c r="U12" s="8"/>
      <c r="V12" s="22" t="s">
        <v>188</v>
      </c>
      <c r="W12" s="10"/>
      <c r="X12" s="10"/>
      <c r="Y12" s="10"/>
      <c r="Z12" s="11"/>
      <c r="AA12" s="4"/>
      <c r="AB12" s="12" t="s">
        <v>17</v>
      </c>
      <c r="AC12" s="11"/>
      <c r="AD12"/>
      <c r="AE12" s="12" t="s">
        <v>17</v>
      </c>
      <c r="AF12" s="11"/>
      <c r="AG12" s="4"/>
      <c r="AH12" s="12" t="s">
        <v>17</v>
      </c>
      <c r="AI12" s="11"/>
    </row>
    <row r="13" spans="1:35" s="1" customFormat="1" ht="19.5" customHeight="1" thickBot="1">
      <c r="A13" s="13"/>
      <c r="B13" s="14"/>
      <c r="C13" s="14"/>
      <c r="D13" s="14"/>
      <c r="E13" s="15"/>
      <c r="F13" s="4"/>
      <c r="G13" s="8"/>
      <c r="H13" s="8"/>
      <c r="I13" s="4"/>
      <c r="J13" s="13"/>
      <c r="K13" s="15"/>
      <c r="L13" s="4"/>
      <c r="M13" s="13"/>
      <c r="N13" s="15"/>
      <c r="O13" s="4"/>
      <c r="P13" s="13"/>
      <c r="Q13" s="15"/>
      <c r="R13" s="4"/>
      <c r="U13" s="8"/>
      <c r="V13" s="13"/>
      <c r="W13" s="14"/>
      <c r="X13" s="14"/>
      <c r="Y13" s="14"/>
      <c r="Z13" s="15"/>
      <c r="AA13" s="4"/>
      <c r="AB13" s="13"/>
      <c r="AC13" s="15"/>
      <c r="AD13"/>
      <c r="AE13" s="13"/>
      <c r="AF13" s="15"/>
      <c r="AG13" s="4"/>
      <c r="AH13" s="13" t="s">
        <v>18</v>
      </c>
      <c r="AI13" s="15"/>
    </row>
    <row r="14" spans="1:35" s="1" customFormat="1" ht="19.5" customHeight="1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/>
      <c r="W14"/>
      <c r="X14"/>
      <c r="Y14"/>
      <c r="Z14"/>
      <c r="AA14" s="4"/>
      <c r="AB14" s="4"/>
      <c r="AC14" s="4"/>
      <c r="AD14"/>
      <c r="AE14" s="4"/>
      <c r="AF14" s="4"/>
      <c r="AG14" s="4"/>
      <c r="AH14" s="4"/>
      <c r="AI14" s="4"/>
    </row>
    <row r="15" spans="1:44" s="1" customFormat="1" ht="19.5" customHeight="1" thickBot="1" thickTop="1">
      <c r="A15" s="5" t="s">
        <v>19</v>
      </c>
      <c r="B15" s="7">
        <v>4</v>
      </c>
      <c r="C15" s="4"/>
      <c r="D15" s="5" t="s">
        <v>19</v>
      </c>
      <c r="E15" s="7">
        <v>4</v>
      </c>
      <c r="F15" s="4"/>
      <c r="G15" s="5" t="s">
        <v>19</v>
      </c>
      <c r="H15" s="7">
        <v>4</v>
      </c>
      <c r="I15"/>
      <c r="J15" s="5" t="s">
        <v>24</v>
      </c>
      <c r="K15" s="7">
        <v>4</v>
      </c>
      <c r="L15"/>
      <c r="M15"/>
      <c r="N15"/>
      <c r="O15"/>
      <c r="P15" s="5" t="s">
        <v>24</v>
      </c>
      <c r="Q15" s="7">
        <v>4</v>
      </c>
      <c r="R15" s="4"/>
      <c r="S15"/>
      <c r="T15"/>
      <c r="U15" s="8"/>
      <c r="V15" s="5" t="s">
        <v>33</v>
      </c>
      <c r="W15" s="7">
        <v>4</v>
      </c>
      <c r="X15" s="8"/>
      <c r="Y15" s="5" t="s">
        <v>74</v>
      </c>
      <c r="Z15" s="7">
        <v>4</v>
      </c>
      <c r="AA15" s="4"/>
      <c r="AE15" s="40" t="s">
        <v>61</v>
      </c>
      <c r="AF15" s="43">
        <v>4</v>
      </c>
      <c r="AG15" s="8"/>
      <c r="AH15" s="184" t="s">
        <v>202</v>
      </c>
      <c r="AR15" s="10"/>
    </row>
    <row r="16" spans="1:44" s="1" customFormat="1" ht="19.5" customHeight="1">
      <c r="A16" s="12" t="s">
        <v>21</v>
      </c>
      <c r="B16" s="11"/>
      <c r="C16" s="4"/>
      <c r="D16" s="12" t="s">
        <v>22</v>
      </c>
      <c r="E16" s="11"/>
      <c r="F16" s="4"/>
      <c r="G16" s="12" t="s">
        <v>23</v>
      </c>
      <c r="H16" s="11"/>
      <c r="I16"/>
      <c r="J16" s="12" t="s">
        <v>249</v>
      </c>
      <c r="K16" s="11"/>
      <c r="L16"/>
      <c r="M16"/>
      <c r="N16"/>
      <c r="O16"/>
      <c r="P16" s="12" t="s">
        <v>251</v>
      </c>
      <c r="Q16" s="11"/>
      <c r="R16" s="4"/>
      <c r="S16"/>
      <c r="T16"/>
      <c r="U16" s="8"/>
      <c r="V16" s="12" t="s">
        <v>17</v>
      </c>
      <c r="W16" s="11"/>
      <c r="X16" s="8"/>
      <c r="Y16" s="12" t="s">
        <v>17</v>
      </c>
      <c r="Z16" s="11"/>
      <c r="AA16" s="4"/>
      <c r="AE16" s="41" t="s">
        <v>38</v>
      </c>
      <c r="AF16" s="38"/>
      <c r="AG16" s="10"/>
      <c r="AH16" s="184" t="s">
        <v>204</v>
      </c>
      <c r="AR16" s="8"/>
    </row>
    <row r="17" spans="1:44" s="1" customFormat="1" ht="19.5" customHeight="1" thickBot="1">
      <c r="A17" s="21" t="s">
        <v>25</v>
      </c>
      <c r="B17" s="15"/>
      <c r="C17" s="4"/>
      <c r="D17" s="21" t="s">
        <v>26</v>
      </c>
      <c r="E17" s="15"/>
      <c r="F17" s="4"/>
      <c r="G17" s="21" t="s">
        <v>27</v>
      </c>
      <c r="H17" s="15"/>
      <c r="I17"/>
      <c r="J17" s="21" t="s">
        <v>247</v>
      </c>
      <c r="K17" s="15"/>
      <c r="L17"/>
      <c r="M17"/>
      <c r="N17"/>
      <c r="O17"/>
      <c r="P17" s="21" t="s">
        <v>248</v>
      </c>
      <c r="Q17" s="15"/>
      <c r="R17" s="4"/>
      <c r="S17"/>
      <c r="T17"/>
      <c r="U17" s="8"/>
      <c r="V17" s="13"/>
      <c r="W17" s="15"/>
      <c r="X17" s="8"/>
      <c r="Y17" s="13" t="s">
        <v>18</v>
      </c>
      <c r="Z17" s="15"/>
      <c r="AA17" s="4"/>
      <c r="AE17" s="42" t="s">
        <v>245</v>
      </c>
      <c r="AF17" s="39"/>
      <c r="AG17" s="8"/>
      <c r="AH17" s="184" t="s">
        <v>203</v>
      </c>
      <c r="AR17" s="8"/>
    </row>
    <row r="18" spans="1:45" s="1" customFormat="1" ht="19.5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8"/>
      <c r="T18" s="8"/>
      <c r="U18" s="8"/>
      <c r="V18" s="8"/>
      <c r="W18" s="8"/>
      <c r="X18" s="4"/>
      <c r="Y18" s="4"/>
      <c r="Z18" s="4"/>
      <c r="AA18" s="4"/>
      <c r="AB18" s="64"/>
      <c r="AC18" s="4"/>
      <c r="AD18" s="4"/>
      <c r="AE18" s="183"/>
      <c r="AF18" s="183"/>
      <c r="AG18" s="183"/>
      <c r="AH18" s="183"/>
      <c r="AI18" s="4"/>
      <c r="AL18" s="181"/>
      <c r="AM18" s="181"/>
      <c r="AN18" s="181"/>
      <c r="AO18" s="181"/>
      <c r="AP18" s="181"/>
      <c r="AQ18" s="181"/>
      <c r="AR18" s="181"/>
      <c r="AS18" s="181"/>
    </row>
    <row r="19" spans="1:45" s="1" customFormat="1" ht="19.5" customHeight="1" thickBot="1" thickTop="1">
      <c r="A19" s="5" t="s">
        <v>29</v>
      </c>
      <c r="B19" s="7">
        <v>5</v>
      </c>
      <c r="C19" s="4"/>
      <c r="D19" s="5" t="s">
        <v>29</v>
      </c>
      <c r="E19" s="7">
        <v>5</v>
      </c>
      <c r="F19" s="4"/>
      <c r="G19" s="5" t="s">
        <v>29</v>
      </c>
      <c r="H19" s="7">
        <v>5</v>
      </c>
      <c r="I19" s="4"/>
      <c r="J19" s="5" t="s">
        <v>30</v>
      </c>
      <c r="K19" s="7">
        <v>4</v>
      </c>
      <c r="L19" s="4"/>
      <c r="M19" s="5" t="s">
        <v>31</v>
      </c>
      <c r="N19" s="7">
        <v>4</v>
      </c>
      <c r="O19" s="4"/>
      <c r="P19" s="5" t="s">
        <v>32</v>
      </c>
      <c r="Q19" s="7">
        <v>4</v>
      </c>
      <c r="R19" s="4"/>
      <c r="U19" s="8"/>
      <c r="V19" s="40" t="s">
        <v>20</v>
      </c>
      <c r="W19" s="43">
        <v>4</v>
      </c>
      <c r="X19" s="4"/>
      <c r="Y19" s="5" t="s">
        <v>198</v>
      </c>
      <c r="Z19" s="7">
        <v>4</v>
      </c>
      <c r="AA19" s="4"/>
      <c r="AE19" s="205" t="s">
        <v>34</v>
      </c>
      <c r="AF19" s="206"/>
      <c r="AG19" s="206"/>
      <c r="AH19" s="207"/>
      <c r="AI19" s="7">
        <v>4</v>
      </c>
      <c r="AL19" s="63"/>
      <c r="AM19" s="63"/>
      <c r="AN19" s="10"/>
      <c r="AO19" s="63"/>
      <c r="AP19" s="63"/>
      <c r="AQ19" s="10"/>
      <c r="AR19" s="10"/>
      <c r="AS19" s="8"/>
    </row>
    <row r="20" spans="1:45" s="1" customFormat="1" ht="19.5" customHeight="1">
      <c r="A20" s="12" t="s">
        <v>21</v>
      </c>
      <c r="B20" s="11"/>
      <c r="C20" s="8"/>
      <c r="D20" s="12" t="s">
        <v>22</v>
      </c>
      <c r="E20" s="11"/>
      <c r="F20" s="8"/>
      <c r="G20" s="12" t="s">
        <v>23</v>
      </c>
      <c r="H20" s="11"/>
      <c r="I20" s="8"/>
      <c r="J20" s="12" t="s">
        <v>35</v>
      </c>
      <c r="K20" s="11"/>
      <c r="L20" s="8"/>
      <c r="M20" s="179" t="s">
        <v>36</v>
      </c>
      <c r="N20" s="11"/>
      <c r="O20" s="4"/>
      <c r="P20" s="12" t="s">
        <v>37</v>
      </c>
      <c r="Q20" s="11"/>
      <c r="R20" s="4"/>
      <c r="U20" s="8"/>
      <c r="V20" s="41" t="s">
        <v>24</v>
      </c>
      <c r="W20" s="38"/>
      <c r="X20" s="4"/>
      <c r="Y20" s="12" t="s">
        <v>17</v>
      </c>
      <c r="Z20" s="11"/>
      <c r="AA20" s="4"/>
      <c r="AE20" s="9" t="s">
        <v>38</v>
      </c>
      <c r="AF20" s="10"/>
      <c r="AG20" s="10"/>
      <c r="AH20" s="10"/>
      <c r="AI20" s="11"/>
      <c r="AL20" s="63"/>
      <c r="AM20" s="63"/>
      <c r="AN20" s="10"/>
      <c r="AO20" s="63"/>
      <c r="AP20" s="63"/>
      <c r="AQ20" s="10"/>
      <c r="AR20" s="10"/>
      <c r="AS20" s="8"/>
    </row>
    <row r="21" spans="1:45" s="1" customFormat="1" ht="19.5" customHeight="1" thickBot="1">
      <c r="A21" s="21" t="s">
        <v>39</v>
      </c>
      <c r="B21" s="15"/>
      <c r="C21" s="4"/>
      <c r="D21" s="21" t="s">
        <v>40</v>
      </c>
      <c r="E21" s="15"/>
      <c r="F21" s="4"/>
      <c r="G21" s="21" t="s">
        <v>41</v>
      </c>
      <c r="H21" s="15"/>
      <c r="I21" s="4"/>
      <c r="J21" s="21" t="s">
        <v>42</v>
      </c>
      <c r="K21" s="15"/>
      <c r="L21" s="4"/>
      <c r="M21" s="21" t="s">
        <v>43</v>
      </c>
      <c r="N21" s="15"/>
      <c r="O21" s="4"/>
      <c r="P21" s="21" t="s">
        <v>44</v>
      </c>
      <c r="Q21" s="15"/>
      <c r="R21" s="4"/>
      <c r="U21" s="8"/>
      <c r="V21" s="42" t="s">
        <v>28</v>
      </c>
      <c r="W21" s="39"/>
      <c r="X21" s="4"/>
      <c r="Y21" s="13" t="s">
        <v>18</v>
      </c>
      <c r="Z21" s="15"/>
      <c r="AA21" s="4"/>
      <c r="AE21" s="202" t="s">
        <v>45</v>
      </c>
      <c r="AF21" s="203"/>
      <c r="AG21" s="203"/>
      <c r="AH21" s="204"/>
      <c r="AI21" s="15"/>
      <c r="AL21" s="182"/>
      <c r="AM21" s="63"/>
      <c r="AN21" s="10"/>
      <c r="AO21" s="63"/>
      <c r="AP21" s="63"/>
      <c r="AQ21" s="10"/>
      <c r="AR21" s="68"/>
      <c r="AS21" s="8"/>
    </row>
    <row r="22" spans="1:45" s="1" customFormat="1" ht="19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8"/>
      <c r="K22" s="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8"/>
      <c r="AC22" s="8"/>
      <c r="AD22" s="8"/>
      <c r="AE22" s="8"/>
      <c r="AF22" s="8"/>
      <c r="AG22" s="8"/>
      <c r="AH22" s="8"/>
      <c r="AI22" s="8"/>
      <c r="AL22" s="181"/>
      <c r="AM22" s="181"/>
      <c r="AN22" s="181"/>
      <c r="AO22" s="181"/>
      <c r="AP22" s="181"/>
      <c r="AQ22" s="181"/>
      <c r="AR22" s="181"/>
      <c r="AS22" s="181"/>
    </row>
    <row r="23" spans="1:41" s="1" customFormat="1" ht="19.5" customHeight="1" thickBot="1" thickTop="1">
      <c r="A23"/>
      <c r="B23"/>
      <c r="C23"/>
      <c r="D23"/>
      <c r="E23"/>
      <c r="F23"/>
      <c r="G23"/>
      <c r="H23"/>
      <c r="I23"/>
      <c r="J23"/>
      <c r="K23"/>
      <c r="L23"/>
      <c r="M23" s="5" t="s">
        <v>46</v>
      </c>
      <c r="N23" s="7">
        <v>3</v>
      </c>
      <c r="O23"/>
      <c r="P23"/>
      <c r="Q23"/>
      <c r="R23" s="4"/>
      <c r="S23" s="5" t="s">
        <v>47</v>
      </c>
      <c r="T23" s="7">
        <v>4</v>
      </c>
      <c r="U23" s="4"/>
      <c r="V23"/>
      <c r="W23"/>
      <c r="X23" s="4"/>
      <c r="Y23" s="5" t="s">
        <v>48</v>
      </c>
      <c r="Z23" s="7">
        <v>4</v>
      </c>
      <c r="AA23" s="4"/>
      <c r="AB23" s="40" t="s">
        <v>50</v>
      </c>
      <c r="AC23" s="43">
        <v>4</v>
      </c>
      <c r="AE23" s="40" t="s">
        <v>24</v>
      </c>
      <c r="AF23" s="43">
        <v>4</v>
      </c>
      <c r="AG23" s="4"/>
      <c r="AH23" s="40" t="s">
        <v>49</v>
      </c>
      <c r="AI23" s="43">
        <v>4</v>
      </c>
      <c r="AN23" s="8"/>
      <c r="AO23" s="8"/>
    </row>
    <row r="24" spans="1:41" s="1" customFormat="1" ht="19.5" customHeight="1">
      <c r="A24"/>
      <c r="B24"/>
      <c r="C24"/>
      <c r="D24"/>
      <c r="E24"/>
      <c r="F24"/>
      <c r="G24"/>
      <c r="H24"/>
      <c r="I24"/>
      <c r="J24"/>
      <c r="K24"/>
      <c r="L24"/>
      <c r="M24" s="12" t="s">
        <v>51</v>
      </c>
      <c r="N24" s="11"/>
      <c r="O24"/>
      <c r="P24"/>
      <c r="Q24"/>
      <c r="R24" s="4"/>
      <c r="S24" s="12" t="s">
        <v>22</v>
      </c>
      <c r="T24" s="11"/>
      <c r="U24" s="4"/>
      <c r="V24"/>
      <c r="W24"/>
      <c r="X24" s="4"/>
      <c r="Y24" s="12" t="s">
        <v>52</v>
      </c>
      <c r="Z24" s="11"/>
      <c r="AA24" s="4"/>
      <c r="AB24" s="41" t="s">
        <v>38</v>
      </c>
      <c r="AC24" s="38"/>
      <c r="AE24" s="41" t="s">
        <v>38</v>
      </c>
      <c r="AF24" s="38"/>
      <c r="AG24" s="4"/>
      <c r="AH24" s="41" t="s">
        <v>38</v>
      </c>
      <c r="AI24" s="38"/>
      <c r="AN24" s="8"/>
      <c r="AO24" s="8"/>
    </row>
    <row r="25" spans="1:41" s="1" customFormat="1" ht="19.5" customHeight="1" thickBot="1">
      <c r="A25"/>
      <c r="B25"/>
      <c r="C25"/>
      <c r="D25"/>
      <c r="E25"/>
      <c r="F25"/>
      <c r="G25"/>
      <c r="H25"/>
      <c r="I25"/>
      <c r="J25"/>
      <c r="K25"/>
      <c r="L25"/>
      <c r="M25" s="21" t="s">
        <v>53</v>
      </c>
      <c r="N25" s="15"/>
      <c r="O25"/>
      <c r="P25"/>
      <c r="Q25"/>
      <c r="R25" s="4"/>
      <c r="S25" s="21" t="s">
        <v>54</v>
      </c>
      <c r="T25" s="15"/>
      <c r="U25" s="4"/>
      <c r="V25"/>
      <c r="W25"/>
      <c r="X25" s="4"/>
      <c r="Y25" s="21" t="s">
        <v>55</v>
      </c>
      <c r="Z25" s="15"/>
      <c r="AA25" s="4"/>
      <c r="AB25" s="42" t="s">
        <v>58</v>
      </c>
      <c r="AC25" s="39"/>
      <c r="AE25" s="42" t="s">
        <v>56</v>
      </c>
      <c r="AF25" s="39"/>
      <c r="AG25" s="4"/>
      <c r="AH25" s="42" t="s">
        <v>57</v>
      </c>
      <c r="AI25" s="39"/>
      <c r="AN25" s="8"/>
      <c r="AO25" s="8"/>
    </row>
    <row r="26" spans="1:35" s="1" customFormat="1" ht="19.5" customHeight="1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8"/>
      <c r="AC26" s="8"/>
      <c r="AD26" s="8"/>
      <c r="AE26" s="66"/>
      <c r="AF26" s="8"/>
      <c r="AG26" s="8"/>
      <c r="AH26" s="8"/>
      <c r="AI26" s="8"/>
    </row>
    <row r="27" spans="1:35" s="1" customFormat="1" ht="19.5" customHeight="1" thickBot="1" thickTop="1">
      <c r="A27"/>
      <c r="B27"/>
      <c r="C27"/>
      <c r="D27"/>
      <c r="E27"/>
      <c r="F27"/>
      <c r="G27" s="5"/>
      <c r="H27" s="7">
        <v>4</v>
      </c>
      <c r="I27"/>
      <c r="J27"/>
      <c r="K27"/>
      <c r="L27"/>
      <c r="M27"/>
      <c r="N27"/>
      <c r="O27"/>
      <c r="P27"/>
      <c r="Q27"/>
      <c r="R27" s="4"/>
      <c r="S27" s="40" t="s">
        <v>59</v>
      </c>
      <c r="T27" s="43">
        <v>4</v>
      </c>
      <c r="U27" s="4"/>
      <c r="V27"/>
      <c r="W27"/>
      <c r="X27"/>
      <c r="Y27"/>
      <c r="Z27"/>
      <c r="AA27" s="4"/>
      <c r="AB27" s="40" t="s">
        <v>60</v>
      </c>
      <c r="AC27" s="43">
        <v>4</v>
      </c>
      <c r="AD27"/>
      <c r="AE27" s="5" t="s">
        <v>198</v>
      </c>
      <c r="AF27" s="7">
        <v>4</v>
      </c>
      <c r="AG27"/>
      <c r="AH27" s="5" t="s">
        <v>62</v>
      </c>
      <c r="AI27" s="7">
        <v>4</v>
      </c>
    </row>
    <row r="28" spans="1:35" s="1" customFormat="1" ht="19.5" customHeight="1">
      <c r="A28"/>
      <c r="B28"/>
      <c r="C28"/>
      <c r="D28"/>
      <c r="E28"/>
      <c r="F28"/>
      <c r="G28" s="12" t="s">
        <v>63</v>
      </c>
      <c r="H28" s="11"/>
      <c r="I28"/>
      <c r="J28"/>
      <c r="K28"/>
      <c r="L28"/>
      <c r="M28"/>
      <c r="N28"/>
      <c r="O28"/>
      <c r="P28"/>
      <c r="Q28"/>
      <c r="R28" s="4"/>
      <c r="S28" s="41" t="s">
        <v>20</v>
      </c>
      <c r="T28" s="38"/>
      <c r="U28" s="4"/>
      <c r="V28"/>
      <c r="W28"/>
      <c r="X28"/>
      <c r="Y28"/>
      <c r="Z28"/>
      <c r="AA28" s="4"/>
      <c r="AB28" s="41" t="s">
        <v>64</v>
      </c>
      <c r="AC28" s="38"/>
      <c r="AD28"/>
      <c r="AE28" s="12" t="s">
        <v>17</v>
      </c>
      <c r="AF28" s="11"/>
      <c r="AG28"/>
      <c r="AH28" s="12" t="s">
        <v>17</v>
      </c>
      <c r="AI28" s="11"/>
    </row>
    <row r="29" spans="1:35" s="1" customFormat="1" ht="19.5" customHeight="1" thickBot="1">
      <c r="A29"/>
      <c r="B29"/>
      <c r="C29"/>
      <c r="D29"/>
      <c r="E29"/>
      <c r="F29"/>
      <c r="G29" s="21" t="s">
        <v>65</v>
      </c>
      <c r="H29" s="15"/>
      <c r="I29"/>
      <c r="J29"/>
      <c r="K29"/>
      <c r="L29"/>
      <c r="M29"/>
      <c r="N29"/>
      <c r="O29"/>
      <c r="P29"/>
      <c r="Q29"/>
      <c r="R29" s="4"/>
      <c r="S29" s="42" t="s">
        <v>66</v>
      </c>
      <c r="T29" s="39"/>
      <c r="U29" s="4"/>
      <c r="V29"/>
      <c r="W29"/>
      <c r="X29"/>
      <c r="Y29"/>
      <c r="Z29"/>
      <c r="AA29" s="4"/>
      <c r="AB29" s="42" t="s">
        <v>67</v>
      </c>
      <c r="AC29" s="39"/>
      <c r="AD29"/>
      <c r="AE29" s="13" t="s">
        <v>18</v>
      </c>
      <c r="AF29" s="15"/>
      <c r="AG29"/>
      <c r="AH29" s="13" t="s">
        <v>18</v>
      </c>
      <c r="AI29" s="15"/>
    </row>
    <row r="30" spans="1:35" s="1" customFormat="1" ht="19.5" customHeight="1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/>
      <c r="W30"/>
      <c r="X30"/>
      <c r="Y30"/>
      <c r="Z30"/>
      <c r="AA30" s="4"/>
      <c r="AB30" s="65" t="s">
        <v>14</v>
      </c>
      <c r="AC30" s="18"/>
      <c r="AD30"/>
      <c r="AE30"/>
      <c r="AF30"/>
      <c r="AG30" s="4"/>
      <c r="AH30" s="4"/>
      <c r="AI30" s="4"/>
    </row>
    <row r="31" spans="1:33" s="1" customFormat="1" ht="19.5" customHeight="1" thickBot="1" thickTop="1">
      <c r="A31" s="40" t="s">
        <v>68</v>
      </c>
      <c r="B31" s="43">
        <v>1</v>
      </c>
      <c r="C31" s="4"/>
      <c r="D31"/>
      <c r="E31"/>
      <c r="F31" s="4"/>
      <c r="G31" s="40" t="s">
        <v>69</v>
      </c>
      <c r="H31" s="43">
        <v>2</v>
      </c>
      <c r="I31" s="4"/>
      <c r="J31" s="5" t="s">
        <v>70</v>
      </c>
      <c r="K31" s="7">
        <v>4</v>
      </c>
      <c r="L31" s="4"/>
      <c r="M31" s="5" t="s">
        <v>71</v>
      </c>
      <c r="N31" s="7">
        <v>3</v>
      </c>
      <c r="O31" s="4"/>
      <c r="P31" s="5" t="s">
        <v>72</v>
      </c>
      <c r="Q31" s="7">
        <v>5</v>
      </c>
      <c r="R31" s="4"/>
      <c r="S31" s="40" t="s">
        <v>73</v>
      </c>
      <c r="T31" s="43">
        <v>3</v>
      </c>
      <c r="U31" s="4"/>
      <c r="V31" s="40" t="s">
        <v>241</v>
      </c>
      <c r="W31" s="43">
        <v>3</v>
      </c>
      <c r="X31"/>
      <c r="AA31" s="4"/>
      <c r="AB31" s="40" t="s">
        <v>75</v>
      </c>
      <c r="AC31" s="43">
        <v>4</v>
      </c>
      <c r="AD31"/>
      <c r="AE31"/>
      <c r="AF31"/>
      <c r="AG31"/>
    </row>
    <row r="32" spans="1:33" s="1" customFormat="1" ht="19.5" customHeight="1">
      <c r="A32" s="41" t="s">
        <v>76</v>
      </c>
      <c r="B32" s="38"/>
      <c r="C32" s="4"/>
      <c r="D32"/>
      <c r="E32"/>
      <c r="F32" s="4"/>
      <c r="G32" s="41" t="s">
        <v>38</v>
      </c>
      <c r="H32" s="38"/>
      <c r="I32" s="4"/>
      <c r="J32" s="12" t="s">
        <v>77</v>
      </c>
      <c r="K32" s="11"/>
      <c r="L32" s="4"/>
      <c r="M32" s="12" t="s">
        <v>51</v>
      </c>
      <c r="N32" s="11"/>
      <c r="O32" s="4"/>
      <c r="P32" s="12" t="s">
        <v>50</v>
      </c>
      <c r="Q32" s="11"/>
      <c r="R32" s="4"/>
      <c r="S32" s="41" t="s">
        <v>78</v>
      </c>
      <c r="T32" s="38"/>
      <c r="U32" s="4"/>
      <c r="V32" s="41" t="s">
        <v>237</v>
      </c>
      <c r="W32" s="38"/>
      <c r="X32"/>
      <c r="AA32" s="4"/>
      <c r="AB32" s="41" t="s">
        <v>51</v>
      </c>
      <c r="AC32" s="38"/>
      <c r="AD32"/>
      <c r="AE32"/>
      <c r="AF32"/>
      <c r="AG32"/>
    </row>
    <row r="33" spans="1:33" s="1" customFormat="1" ht="19.5" customHeight="1" thickBot="1">
      <c r="A33" s="134" t="s">
        <v>192</v>
      </c>
      <c r="B33" s="39"/>
      <c r="C33" s="4"/>
      <c r="D33"/>
      <c r="E33"/>
      <c r="F33" s="4"/>
      <c r="G33" s="42" t="s">
        <v>79</v>
      </c>
      <c r="H33" s="39"/>
      <c r="I33" s="4"/>
      <c r="J33" s="21" t="s">
        <v>80</v>
      </c>
      <c r="K33" s="15"/>
      <c r="L33" s="4"/>
      <c r="M33" s="21" t="s">
        <v>81</v>
      </c>
      <c r="N33" s="15"/>
      <c r="O33" s="4"/>
      <c r="P33" s="21" t="s">
        <v>82</v>
      </c>
      <c r="Q33" s="15"/>
      <c r="R33" s="4"/>
      <c r="S33" s="42" t="s">
        <v>83</v>
      </c>
      <c r="T33" s="39"/>
      <c r="U33" s="4"/>
      <c r="V33" s="42" t="s">
        <v>238</v>
      </c>
      <c r="W33" s="39"/>
      <c r="X33"/>
      <c r="AA33" s="4"/>
      <c r="AB33" s="42" t="s">
        <v>84</v>
      </c>
      <c r="AC33" s="39"/>
      <c r="AD33"/>
      <c r="AE33"/>
      <c r="AF33"/>
      <c r="AG33"/>
    </row>
    <row r="34" spans="1:35" s="1" customFormat="1" ht="19.5" customHeight="1" thickBot="1" thickTop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s="1" customFormat="1" ht="19.5" customHeight="1" thickBot="1" thickTop="1">
      <c r="A35" s="40" t="s">
        <v>85</v>
      </c>
      <c r="B35" s="43">
        <v>2</v>
      </c>
      <c r="C35" s="4"/>
      <c r="F35" s="4"/>
      <c r="G35"/>
      <c r="H35"/>
      <c r="I35" s="4"/>
      <c r="J35" s="8"/>
      <c r="K35" s="8"/>
      <c r="L35" s="4"/>
      <c r="M35" s="5" t="s">
        <v>87</v>
      </c>
      <c r="N35" s="7">
        <v>3</v>
      </c>
      <c r="O35" s="4"/>
      <c r="P35"/>
      <c r="Q35"/>
      <c r="R35" s="4"/>
      <c r="S35"/>
      <c r="T35"/>
      <c r="U35"/>
      <c r="V35" s="5"/>
      <c r="W35" s="6"/>
      <c r="X35" s="6"/>
      <c r="Y35" s="6"/>
      <c r="Z35" s="7">
        <v>2</v>
      </c>
      <c r="AA35" s="4"/>
      <c r="AB35" s="5"/>
      <c r="AC35" s="6"/>
      <c r="AD35" s="6"/>
      <c r="AE35" s="6"/>
      <c r="AF35" s="7">
        <v>2</v>
      </c>
      <c r="AG35" s="4"/>
      <c r="AH35"/>
      <c r="AI35"/>
    </row>
    <row r="36" spans="1:35" s="1" customFormat="1" ht="19.5" customHeight="1">
      <c r="A36" s="41" t="s">
        <v>88</v>
      </c>
      <c r="B36" s="38"/>
      <c r="C36" s="4"/>
      <c r="F36" s="4"/>
      <c r="G36"/>
      <c r="H36"/>
      <c r="I36" s="4"/>
      <c r="J36" s="8"/>
      <c r="K36" s="8"/>
      <c r="L36" s="4"/>
      <c r="M36" s="12" t="s">
        <v>51</v>
      </c>
      <c r="N36" s="11"/>
      <c r="O36" s="4"/>
      <c r="P36"/>
      <c r="Q36"/>
      <c r="R36" s="4"/>
      <c r="S36"/>
      <c r="T36"/>
      <c r="U36"/>
      <c r="V36" s="9" t="s">
        <v>90</v>
      </c>
      <c r="W36" s="10"/>
      <c r="X36" s="10"/>
      <c r="Y36" s="10"/>
      <c r="Z36" s="11"/>
      <c r="AA36" s="4"/>
      <c r="AB36" s="9" t="s">
        <v>91</v>
      </c>
      <c r="AC36" s="10"/>
      <c r="AD36" s="10"/>
      <c r="AE36" s="10"/>
      <c r="AF36" s="11"/>
      <c r="AG36" s="4"/>
      <c r="AH36"/>
      <c r="AI36"/>
    </row>
    <row r="37" spans="1:35" s="1" customFormat="1" ht="19.5" customHeight="1" thickBot="1">
      <c r="A37" s="42" t="s">
        <v>92</v>
      </c>
      <c r="B37" s="39"/>
      <c r="C37" s="4"/>
      <c r="F37" s="4"/>
      <c r="G37"/>
      <c r="H37"/>
      <c r="I37" s="4"/>
      <c r="J37" s="8"/>
      <c r="K37" s="8"/>
      <c r="L37" s="4"/>
      <c r="M37" s="21" t="s">
        <v>94</v>
      </c>
      <c r="N37" s="15"/>
      <c r="O37" s="4"/>
      <c r="P37"/>
      <c r="Q37"/>
      <c r="R37" s="4"/>
      <c r="S37"/>
      <c r="T37"/>
      <c r="U37"/>
      <c r="V37" s="20" t="s">
        <v>95</v>
      </c>
      <c r="W37" s="19"/>
      <c r="X37" s="19"/>
      <c r="Y37" s="19"/>
      <c r="Z37" s="15"/>
      <c r="AA37" s="4"/>
      <c r="AB37" s="20" t="s">
        <v>96</v>
      </c>
      <c r="AC37" s="19"/>
      <c r="AD37" s="19"/>
      <c r="AE37" s="19"/>
      <c r="AF37" s="15"/>
      <c r="AG37" s="4"/>
      <c r="AH37"/>
      <c r="AI37"/>
    </row>
    <row r="38" spans="1:35" s="1" customFormat="1" ht="19.5" customHeight="1" thickBot="1" thickTop="1">
      <c r="A38" s="4"/>
      <c r="B38" s="4"/>
      <c r="C38" s="4"/>
      <c r="D38" s="4"/>
      <c r="E38" s="4"/>
      <c r="F38" s="4"/>
      <c r="G38" s="8"/>
      <c r="H38" s="8"/>
      <c r="I38" s="4"/>
      <c r="J38" s="4"/>
      <c r="K38" s="4"/>
      <c r="L38" s="4"/>
      <c r="M38" s="4"/>
      <c r="N38" s="4"/>
      <c r="O38" s="4"/>
      <c r="P38" s="8"/>
      <c r="Q38" s="8"/>
      <c r="R38" s="4"/>
      <c r="S38" s="4"/>
      <c r="T38" s="4"/>
      <c r="U38" s="16"/>
      <c r="V38" s="201" t="s">
        <v>200</v>
      </c>
      <c r="W38" s="201"/>
      <c r="X38" s="201"/>
      <c r="Y38" s="201"/>
      <c r="Z38" s="8"/>
      <c r="AA38" s="4"/>
      <c r="AB38" s="201" t="s">
        <v>199</v>
      </c>
      <c r="AC38" s="201"/>
      <c r="AD38" s="201"/>
      <c r="AE38" s="201"/>
      <c r="AF38" s="4"/>
      <c r="AG38" s="4"/>
      <c r="AH38"/>
      <c r="AI38" s="17"/>
    </row>
    <row r="39" spans="1:35" s="1" customFormat="1" ht="19.5" customHeight="1" thickBot="1">
      <c r="A39" s="8"/>
      <c r="B39" s="8"/>
      <c r="C39" s="8"/>
      <c r="D39" s="5" t="s">
        <v>86</v>
      </c>
      <c r="E39" s="7">
        <v>4</v>
      </c>
      <c r="F39" s="4"/>
      <c r="G39" s="8"/>
      <c r="H39" s="8"/>
      <c r="I39" s="4"/>
      <c r="J39" s="8"/>
      <c r="K39" s="8"/>
      <c r="L39" s="4"/>
      <c r="M39"/>
      <c r="N39"/>
      <c r="O39" s="4"/>
      <c r="P39"/>
      <c r="Q39"/>
      <c r="R39" s="4"/>
      <c r="S39"/>
      <c r="T39"/>
      <c r="U39"/>
      <c r="V39" s="5"/>
      <c r="W39" s="6"/>
      <c r="X39" s="6"/>
      <c r="Y39" s="6"/>
      <c r="Z39" s="7">
        <v>2</v>
      </c>
      <c r="AA39" s="4"/>
      <c r="AB39" s="5"/>
      <c r="AC39" s="6"/>
      <c r="AD39" s="6"/>
      <c r="AE39" s="6"/>
      <c r="AF39" s="7">
        <v>4</v>
      </c>
      <c r="AG39" s="4"/>
      <c r="AH39"/>
      <c r="AI39"/>
    </row>
    <row r="40" spans="1:35" s="1" customFormat="1" ht="19.5" customHeight="1">
      <c r="A40" s="10"/>
      <c r="B40" s="10"/>
      <c r="C40" s="10"/>
      <c r="D40" s="12" t="s">
        <v>89</v>
      </c>
      <c r="E40" s="11"/>
      <c r="F40" s="4"/>
      <c r="G40" s="8"/>
      <c r="H40" s="8"/>
      <c r="I40" s="4"/>
      <c r="J40" s="8"/>
      <c r="K40" s="8"/>
      <c r="L40" s="4"/>
      <c r="M40"/>
      <c r="N40"/>
      <c r="O40" s="4"/>
      <c r="P40"/>
      <c r="Q40"/>
      <c r="R40" s="4"/>
      <c r="S40"/>
      <c r="T40"/>
      <c r="U40"/>
      <c r="V40" s="9" t="s">
        <v>97</v>
      </c>
      <c r="W40" s="10"/>
      <c r="X40" s="10"/>
      <c r="Y40" s="10"/>
      <c r="Z40" s="11"/>
      <c r="AA40" s="4"/>
      <c r="AB40" s="9" t="s">
        <v>98</v>
      </c>
      <c r="AC40" s="10"/>
      <c r="AD40" s="10"/>
      <c r="AE40" s="10"/>
      <c r="AF40" s="11"/>
      <c r="AG40" s="4"/>
      <c r="AH40"/>
      <c r="AI40"/>
    </row>
    <row r="41" spans="1:35" s="1" customFormat="1" ht="19.5" customHeight="1" thickBot="1">
      <c r="A41" s="68"/>
      <c r="B41" s="10"/>
      <c r="C41" s="10"/>
      <c r="D41" s="21" t="s">
        <v>93</v>
      </c>
      <c r="E41" s="15"/>
      <c r="F41" s="4"/>
      <c r="G41" s="66"/>
      <c r="H41" s="8"/>
      <c r="I41" s="4"/>
      <c r="J41" s="8"/>
      <c r="K41" s="8"/>
      <c r="L41" s="4"/>
      <c r="M41"/>
      <c r="N41"/>
      <c r="O41" s="4"/>
      <c r="P41"/>
      <c r="Q41"/>
      <c r="R41" s="4"/>
      <c r="S41"/>
      <c r="T41"/>
      <c r="U41"/>
      <c r="V41" s="20" t="s">
        <v>99</v>
      </c>
      <c r="W41" s="19"/>
      <c r="X41" s="19"/>
      <c r="Y41" s="19"/>
      <c r="Z41" s="15"/>
      <c r="AA41" s="4"/>
      <c r="AB41" s="20" t="s">
        <v>100</v>
      </c>
      <c r="AC41" s="19"/>
      <c r="AD41" s="19"/>
      <c r="AE41" s="19"/>
      <c r="AF41" s="15"/>
      <c r="AG41" s="4"/>
      <c r="AH41"/>
      <c r="AI41"/>
    </row>
    <row r="42" spans="1:35" s="1" customFormat="1" ht="19.5" customHeight="1" thickBot="1">
      <c r="A42" s="4"/>
      <c r="B42" s="4"/>
      <c r="C42" s="64"/>
      <c r="D42" s="4"/>
      <c r="E42" s="4"/>
      <c r="F42" s="4"/>
      <c r="G42" s="8"/>
      <c r="H42" s="8"/>
      <c r="I42" s="4"/>
      <c r="J42" s="4"/>
      <c r="K42" s="4"/>
      <c r="L42" s="4"/>
      <c r="M42" s="4"/>
      <c r="N42" s="4"/>
      <c r="O42" s="4"/>
      <c r="P42" s="8"/>
      <c r="Q42" s="8"/>
      <c r="R42" s="4"/>
      <c r="S42" s="4"/>
      <c r="T42" s="4"/>
      <c r="U42" s="4"/>
      <c r="V42"/>
      <c r="W42" s="17"/>
      <c r="X42" s="18"/>
      <c r="Y42" s="17"/>
      <c r="Z42" s="4"/>
      <c r="AA42" s="4"/>
      <c r="AB42" s="4"/>
      <c r="AC42" s="4"/>
      <c r="AD42" s="4"/>
      <c r="AE42" s="8"/>
      <c r="AF42" s="8"/>
      <c r="AG42" s="4"/>
      <c r="AH42" s="8"/>
      <c r="AI42" s="8"/>
    </row>
    <row r="43" spans="1:35" s="1" customFormat="1" ht="19.5" customHeight="1" thickBot="1">
      <c r="A43"/>
      <c r="B43"/>
      <c r="C43"/>
      <c r="D43" s="8"/>
      <c r="E43" s="8"/>
      <c r="F43" s="8"/>
      <c r="G43" s="8"/>
      <c r="H43" s="8"/>
      <c r="I43" s="4"/>
      <c r="J43" s="8"/>
      <c r="K43" s="8"/>
      <c r="L43" s="8"/>
      <c r="M43" s="10"/>
      <c r="N43" s="10"/>
      <c r="O43" s="10"/>
      <c r="P43" s="10"/>
      <c r="Q43" s="8"/>
      <c r="R43"/>
      <c r="S43" s="5" t="s">
        <v>101</v>
      </c>
      <c r="T43" s="7">
        <v>4</v>
      </c>
      <c r="U43" s="4"/>
      <c r="V43"/>
      <c r="W43"/>
      <c r="X43"/>
      <c r="AA43" s="8"/>
      <c r="AB43" s="8"/>
      <c r="AC43" s="8"/>
      <c r="AD43" s="4"/>
      <c r="AE43"/>
      <c r="AF43"/>
      <c r="AG43" s="4"/>
      <c r="AH43" s="8"/>
      <c r="AI43" s="8"/>
    </row>
    <row r="44" spans="1:35" s="1" customFormat="1" ht="19.5" customHeight="1">
      <c r="A44"/>
      <c r="B44"/>
      <c r="C44"/>
      <c r="D44" s="8"/>
      <c r="E44" s="8"/>
      <c r="F44" s="8"/>
      <c r="G44" s="8"/>
      <c r="H44" s="8"/>
      <c r="I44" s="4"/>
      <c r="J44" s="10"/>
      <c r="K44" s="10"/>
      <c r="L44" s="10"/>
      <c r="M44" s="10"/>
      <c r="N44" s="10"/>
      <c r="O44" s="10"/>
      <c r="P44" s="10"/>
      <c r="Q44" s="8"/>
      <c r="R44"/>
      <c r="S44" s="12" t="s">
        <v>22</v>
      </c>
      <c r="T44" s="11"/>
      <c r="U44" s="4"/>
      <c r="V44"/>
      <c r="W44"/>
      <c r="X44"/>
      <c r="AA44" s="8"/>
      <c r="AB44" s="8"/>
      <c r="AC44" s="8"/>
      <c r="AD44" s="4"/>
      <c r="AE44"/>
      <c r="AF44"/>
      <c r="AG44" s="4"/>
      <c r="AH44" s="8"/>
      <c r="AI44" s="8"/>
    </row>
    <row r="45" spans="1:35" s="1" customFormat="1" ht="19.5" customHeight="1" thickBot="1">
      <c r="A45"/>
      <c r="B45"/>
      <c r="C45"/>
      <c r="D45" s="66"/>
      <c r="E45" s="8"/>
      <c r="F45" s="8"/>
      <c r="G45" s="66"/>
      <c r="H45" s="8"/>
      <c r="I45" s="4"/>
      <c r="J45" s="68"/>
      <c r="K45" s="10"/>
      <c r="L45" s="10"/>
      <c r="M45" s="68"/>
      <c r="N45" s="10"/>
      <c r="O45" s="10"/>
      <c r="P45" s="10"/>
      <c r="Q45" s="8"/>
      <c r="R45"/>
      <c r="S45" s="21" t="s">
        <v>205</v>
      </c>
      <c r="T45" s="15"/>
      <c r="U45" s="4"/>
      <c r="V45"/>
      <c r="W45"/>
      <c r="X45"/>
      <c r="AA45" s="8"/>
      <c r="AB45" s="8"/>
      <c r="AC45" s="8"/>
      <c r="AD45" s="4"/>
      <c r="AE45"/>
      <c r="AF45"/>
      <c r="AG45" s="4"/>
      <c r="AH45" s="8"/>
      <c r="AI45" s="8"/>
    </row>
    <row r="46" spans="1:35" s="1" customFormat="1" ht="19.5" customHeight="1">
      <c r="A46" s="31" t="s">
        <v>102</v>
      </c>
      <c r="B46" s="32">
        <v>16</v>
      </c>
      <c r="C46" s="32"/>
      <c r="D46" s="32"/>
      <c r="E46" s="32">
        <v>17</v>
      </c>
      <c r="F46" s="32"/>
      <c r="G46" s="32"/>
      <c r="H46" s="32">
        <v>15</v>
      </c>
      <c r="I46" s="32"/>
      <c r="J46" s="32"/>
      <c r="K46" s="32">
        <v>16</v>
      </c>
      <c r="L46" s="32"/>
      <c r="M46" s="32"/>
      <c r="N46" s="32">
        <v>17</v>
      </c>
      <c r="O46" s="32"/>
      <c r="P46" s="32"/>
      <c r="Q46" s="32">
        <v>17</v>
      </c>
      <c r="R46" s="32"/>
      <c r="S46" s="32"/>
      <c r="T46" s="32">
        <v>15</v>
      </c>
      <c r="U46" s="32"/>
      <c r="V46" s="32"/>
      <c r="W46" s="32">
        <v>17</v>
      </c>
      <c r="X46" s="32"/>
      <c r="Y46" s="32"/>
      <c r="Z46" s="32">
        <v>18</v>
      </c>
      <c r="AA46" s="32"/>
      <c r="AB46" s="33" t="s">
        <v>103</v>
      </c>
      <c r="AC46" s="32">
        <v>16</v>
      </c>
      <c r="AD46" s="32"/>
      <c r="AE46" s="33" t="s">
        <v>104</v>
      </c>
      <c r="AF46" s="32">
        <v>14</v>
      </c>
      <c r="AG46" s="32"/>
      <c r="AH46" s="32"/>
      <c r="AI46" s="32">
        <v>16</v>
      </c>
    </row>
    <row r="47" spans="1:35" ht="19.5" customHeight="1">
      <c r="A47" s="34" t="s">
        <v>105</v>
      </c>
      <c r="B47" s="32">
        <v>16</v>
      </c>
      <c r="C47" s="32"/>
      <c r="D47" s="32"/>
      <c r="E47" s="32">
        <f>E46+B47</f>
        <v>33</v>
      </c>
      <c r="F47" s="32"/>
      <c r="G47" s="32"/>
      <c r="H47" s="32">
        <f>H46+E47</f>
        <v>48</v>
      </c>
      <c r="I47" s="32"/>
      <c r="J47" s="32"/>
      <c r="K47" s="32">
        <f>K46+H47</f>
        <v>64</v>
      </c>
      <c r="L47" s="32"/>
      <c r="M47" s="32"/>
      <c r="N47" s="32">
        <f>N46+K47</f>
        <v>81</v>
      </c>
      <c r="O47" s="32"/>
      <c r="P47" s="32"/>
      <c r="Q47" s="32">
        <f>Q46+N47</f>
        <v>98</v>
      </c>
      <c r="R47" s="32"/>
      <c r="S47" s="32"/>
      <c r="T47" s="32">
        <f>T46+Q47</f>
        <v>113</v>
      </c>
      <c r="U47" s="32"/>
      <c r="V47" s="32"/>
      <c r="W47" s="32">
        <f>W46+T47</f>
        <v>130</v>
      </c>
      <c r="X47" s="32"/>
      <c r="Y47" s="32"/>
      <c r="Z47" s="32">
        <f>Z46+W47</f>
        <v>148</v>
      </c>
      <c r="AA47" s="32"/>
      <c r="AB47" s="33" t="s">
        <v>222</v>
      </c>
      <c r="AC47" s="32">
        <f>AC46+Z47</f>
        <v>164</v>
      </c>
      <c r="AD47" s="32"/>
      <c r="AE47" s="32"/>
      <c r="AF47" s="32">
        <f>AF46+AC47</f>
        <v>178</v>
      </c>
      <c r="AG47" s="32"/>
      <c r="AH47" s="32"/>
      <c r="AI47" s="35">
        <f>AI46+AF47</f>
        <v>194</v>
      </c>
    </row>
    <row r="49" spans="1:35" ht="19.5" customHeight="1">
      <c r="A49" s="36" t="s">
        <v>197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6" t="s">
        <v>244</v>
      </c>
      <c r="W49" s="37"/>
      <c r="X49" s="37"/>
      <c r="Z49" s="36"/>
      <c r="AA49" s="37"/>
      <c r="AC49" s="37"/>
      <c r="AD49" s="37"/>
      <c r="AE49" s="37"/>
      <c r="AF49" s="37"/>
      <c r="AG49" s="37"/>
      <c r="AH49" s="37"/>
      <c r="AI49" s="67" t="s">
        <v>250</v>
      </c>
    </row>
  </sheetData>
  <mergeCells count="6">
    <mergeCell ref="A10:D10"/>
    <mergeCell ref="V38:Y38"/>
    <mergeCell ref="AB38:AE38"/>
    <mergeCell ref="V10:Y10"/>
    <mergeCell ref="AE21:AH21"/>
    <mergeCell ref="AE19:AH19"/>
  </mergeCells>
  <printOptions horizontalCentered="1"/>
  <pageMargins left="0.3" right="0.3" top="0.17" bottom="0.2" header="0.17" footer="0.2"/>
  <pageSetup horizontalDpi="300" verticalDpi="300" orientation="landscape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9"/>
  <sheetViews>
    <sheetView tabSelected="1" zoomScale="60" zoomScaleNormal="60" workbookViewId="0" topLeftCell="A1">
      <selection activeCell="A1" sqref="A1"/>
    </sheetView>
  </sheetViews>
  <sheetFormatPr defaultColWidth="9.140625" defaultRowHeight="19.5" customHeight="1"/>
  <cols>
    <col min="1" max="1" width="9.7109375" style="0" customWidth="1"/>
    <col min="2" max="3" width="3.7109375" style="0" customWidth="1"/>
    <col min="4" max="4" width="9.7109375" style="0" customWidth="1"/>
    <col min="5" max="6" width="3.7109375" style="0" customWidth="1"/>
    <col min="7" max="7" width="9.7109375" style="0" customWidth="1"/>
    <col min="8" max="9" width="3.7109375" style="0" customWidth="1"/>
    <col min="10" max="10" width="9.7109375" style="0" customWidth="1"/>
    <col min="11" max="12" width="3.7109375" style="0" customWidth="1"/>
    <col min="13" max="13" width="9.7109375" style="0" customWidth="1"/>
    <col min="14" max="15" width="3.7109375" style="0" customWidth="1"/>
    <col min="16" max="16" width="9.7109375" style="0" customWidth="1"/>
    <col min="17" max="18" width="3.7109375" style="0" customWidth="1"/>
    <col min="19" max="19" width="9.7109375" style="0" customWidth="1"/>
    <col min="20" max="21" width="3.7109375" style="0" customWidth="1"/>
    <col min="22" max="22" width="9.7109375" style="0" customWidth="1"/>
    <col min="23" max="24" width="3.7109375" style="0" customWidth="1"/>
    <col min="25" max="25" width="9.7109375" style="0" customWidth="1"/>
    <col min="26" max="27" width="3.7109375" style="0" customWidth="1"/>
    <col min="28" max="28" width="9.7109375" style="0" customWidth="1"/>
    <col min="29" max="30" width="3.7109375" style="0" customWidth="1"/>
    <col min="31" max="31" width="9.7109375" style="0" customWidth="1"/>
    <col min="32" max="33" width="3.7109375" style="0" customWidth="1"/>
    <col min="34" max="34" width="9.7109375" style="0" customWidth="1"/>
    <col min="35" max="36" width="3.7109375" style="0" customWidth="1"/>
  </cols>
  <sheetData>
    <row r="1" spans="1:35" s="1" customFormat="1" ht="19.5" customHeight="1">
      <c r="A1" s="135" t="s">
        <v>221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1" customFormat="1" ht="19.5" customHeight="1" thickBot="1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1" customFormat="1" ht="19.5" customHeight="1" thickBot="1" thickTop="1">
      <c r="A3" s="23" t="s">
        <v>1</v>
      </c>
      <c r="B3" s="47"/>
      <c r="C3" s="47"/>
      <c r="D3" s="47"/>
      <c r="E3" s="47"/>
      <c r="F3" s="47"/>
      <c r="G3" s="47"/>
      <c r="H3" s="46"/>
      <c r="I3" s="4"/>
      <c r="J3" s="4"/>
      <c r="K3" s="4"/>
      <c r="L3" s="4"/>
      <c r="M3" s="4"/>
      <c r="N3" s="4"/>
      <c r="O3" s="4"/>
      <c r="P3" s="4"/>
      <c r="Q3"/>
      <c r="R3" s="4"/>
      <c r="S3" s="23" t="s">
        <v>235</v>
      </c>
      <c r="T3"/>
      <c r="U3"/>
      <c r="V3" s="4"/>
      <c r="W3" s="4"/>
      <c r="X3" s="4"/>
      <c r="Y3"/>
      <c r="Z3"/>
      <c r="AA3"/>
      <c r="AB3" s="23" t="s">
        <v>234</v>
      </c>
      <c r="AC3"/>
      <c r="AD3"/>
      <c r="AE3" s="4"/>
      <c r="AF3" s="4"/>
      <c r="AG3" s="4"/>
      <c r="AH3" s="4"/>
      <c r="AI3" s="172"/>
    </row>
    <row r="4" ht="19.5" customHeight="1" thickTop="1"/>
    <row r="5" spans="1:35" s="1" customFormat="1" ht="19.5" customHeight="1">
      <c r="A5" s="4"/>
      <c r="B5" s="4"/>
      <c r="C5" s="4"/>
      <c r="D5" s="24" t="s">
        <v>4</v>
      </c>
      <c r="E5" s="4"/>
      <c r="F5" s="4"/>
      <c r="G5" s="4"/>
      <c r="H5" s="4"/>
      <c r="I5" s="4"/>
      <c r="J5" s="4"/>
      <c r="K5" s="4"/>
      <c r="L5" s="4"/>
      <c r="M5" s="24" t="s">
        <v>5</v>
      </c>
      <c r="N5" s="4"/>
      <c r="O5" s="4"/>
      <c r="P5" s="4"/>
      <c r="Q5" s="4"/>
      <c r="R5" s="4"/>
      <c r="S5" s="4"/>
      <c r="T5" s="4"/>
      <c r="U5" s="4"/>
      <c r="V5" s="25" t="s">
        <v>6</v>
      </c>
      <c r="W5" s="4"/>
      <c r="X5" s="4"/>
      <c r="Y5" s="4"/>
      <c r="Z5" s="4"/>
      <c r="AA5" s="4"/>
      <c r="AB5" s="4"/>
      <c r="AC5" s="4"/>
      <c r="AD5" s="4"/>
      <c r="AE5" s="25" t="s">
        <v>7</v>
      </c>
      <c r="AF5" s="4"/>
      <c r="AG5" s="4"/>
      <c r="AH5" s="4"/>
      <c r="AI5" s="4"/>
    </row>
    <row r="6" spans="1:35" s="1" customFormat="1" ht="19.5" customHeight="1" thickBot="1">
      <c r="A6" s="4" t="s">
        <v>8</v>
      </c>
      <c r="B6" s="4"/>
      <c r="C6" s="4"/>
      <c r="D6" s="4" t="s">
        <v>9</v>
      </c>
      <c r="E6" s="4"/>
      <c r="F6" s="4"/>
      <c r="G6" s="4" t="s">
        <v>10</v>
      </c>
      <c r="H6" s="4"/>
      <c r="I6" s="4"/>
      <c r="J6" s="4" t="s">
        <v>8</v>
      </c>
      <c r="K6" s="4"/>
      <c r="L6" s="4"/>
      <c r="M6" s="4" t="s">
        <v>9</v>
      </c>
      <c r="N6" s="4"/>
      <c r="O6" s="4"/>
      <c r="P6" s="4" t="s">
        <v>10</v>
      </c>
      <c r="Q6" s="4"/>
      <c r="R6" s="4"/>
      <c r="S6" s="4" t="s">
        <v>8</v>
      </c>
      <c r="T6" s="4"/>
      <c r="U6" s="4"/>
      <c r="V6" s="4" t="s">
        <v>9</v>
      </c>
      <c r="W6" s="4"/>
      <c r="X6" s="4"/>
      <c r="Y6" s="4" t="s">
        <v>10</v>
      </c>
      <c r="Z6" s="4"/>
      <c r="AA6" s="4"/>
      <c r="AB6" s="4" t="s">
        <v>8</v>
      </c>
      <c r="AC6" s="4"/>
      <c r="AD6" s="4"/>
      <c r="AE6" s="4" t="s">
        <v>9</v>
      </c>
      <c r="AF6" s="4"/>
      <c r="AG6" s="4"/>
      <c r="AH6" s="4" t="s">
        <v>10</v>
      </c>
      <c r="AI6" s="4"/>
    </row>
    <row r="7" spans="1:35" s="1" customFormat="1" ht="19.5" customHeight="1" thickBot="1">
      <c r="A7" s="137"/>
      <c r="B7" s="138"/>
      <c r="C7" s="138"/>
      <c r="D7" s="138"/>
      <c r="E7" s="143">
        <v>4</v>
      </c>
      <c r="F7" s="4"/>
      <c r="G7"/>
      <c r="H7"/>
      <c r="I7" s="4"/>
      <c r="R7" s="4"/>
      <c r="S7" s="8"/>
      <c r="T7" s="8"/>
      <c r="U7" s="8"/>
      <c r="V7" s="137"/>
      <c r="W7" s="138"/>
      <c r="X7" s="138"/>
      <c r="Y7" s="138"/>
      <c r="Z7" s="143">
        <v>4</v>
      </c>
      <c r="AA7" s="4"/>
      <c r="AG7"/>
      <c r="AH7"/>
      <c r="AI7"/>
    </row>
    <row r="8" spans="1:35" s="1" customFormat="1" ht="19.5" customHeight="1">
      <c r="A8" s="139" t="s">
        <v>193</v>
      </c>
      <c r="B8" s="136"/>
      <c r="C8" s="136"/>
      <c r="D8" s="136"/>
      <c r="E8" s="146"/>
      <c r="F8" s="4"/>
      <c r="G8"/>
      <c r="H8"/>
      <c r="I8" s="4"/>
      <c r="R8" s="4"/>
      <c r="S8" s="8"/>
      <c r="T8" s="8"/>
      <c r="U8" s="8"/>
      <c r="V8" s="139" t="s">
        <v>11</v>
      </c>
      <c r="W8" s="136"/>
      <c r="X8" s="136"/>
      <c r="Y8" s="136"/>
      <c r="Z8" s="146"/>
      <c r="AA8" s="4"/>
      <c r="AG8"/>
      <c r="AH8"/>
      <c r="AI8"/>
    </row>
    <row r="9" spans="1:35" s="1" customFormat="1" ht="19.5" customHeight="1" thickBot="1">
      <c r="A9" s="140" t="s">
        <v>12</v>
      </c>
      <c r="B9" s="141"/>
      <c r="C9" s="141"/>
      <c r="D9" s="141"/>
      <c r="E9" s="142"/>
      <c r="F9" s="4"/>
      <c r="G9"/>
      <c r="H9"/>
      <c r="I9" s="4"/>
      <c r="R9" s="4"/>
      <c r="S9" s="8"/>
      <c r="T9" s="8"/>
      <c r="U9" s="8"/>
      <c r="V9" s="140" t="s">
        <v>13</v>
      </c>
      <c r="W9" s="141"/>
      <c r="X9" s="141"/>
      <c r="Y9" s="141"/>
      <c r="Z9" s="142"/>
      <c r="AA9" s="4"/>
      <c r="AG9"/>
      <c r="AH9"/>
      <c r="AI9"/>
    </row>
    <row r="10" spans="1:35" s="1" customFormat="1" ht="19.5" customHeight="1" thickBot="1">
      <c r="A10" s="208" t="s">
        <v>199</v>
      </c>
      <c r="B10" s="208"/>
      <c r="C10" s="208"/>
      <c r="D10" s="208"/>
      <c r="E10" s="8"/>
      <c r="F10" s="4"/>
      <c r="G10" s="4"/>
      <c r="H10" s="4"/>
      <c r="I10" s="4"/>
      <c r="J10" s="8"/>
      <c r="K10" s="8"/>
      <c r="L10" s="4"/>
      <c r="M10" s="4"/>
      <c r="N10" s="4"/>
      <c r="O10" s="4"/>
      <c r="P10" s="8"/>
      <c r="Q10" s="8"/>
      <c r="R10" s="4"/>
      <c r="S10" s="4"/>
      <c r="T10" s="4"/>
      <c r="U10" s="4"/>
      <c r="V10" s="208" t="s">
        <v>200</v>
      </c>
      <c r="W10" s="208"/>
      <c r="X10" s="208"/>
      <c r="Y10" s="208"/>
      <c r="Z10" s="4"/>
      <c r="AA10" s="4"/>
      <c r="AB10"/>
      <c r="AC10"/>
      <c r="AD10"/>
      <c r="AE10"/>
      <c r="AF10"/>
      <c r="AG10" s="4"/>
      <c r="AH10" s="4"/>
      <c r="AI10" s="4"/>
    </row>
    <row r="11" spans="1:35" s="1" customFormat="1" ht="19.5" customHeight="1" thickBot="1">
      <c r="A11" s="137"/>
      <c r="B11" s="138"/>
      <c r="C11" s="138"/>
      <c r="D11" s="138"/>
      <c r="E11" s="143">
        <v>4</v>
      </c>
      <c r="F11" s="4"/>
      <c r="G11" s="8"/>
      <c r="H11" s="8"/>
      <c r="I11" s="4"/>
      <c r="J11" s="137" t="s">
        <v>15</v>
      </c>
      <c r="K11" s="143">
        <v>4</v>
      </c>
      <c r="L11" s="4"/>
      <c r="M11" s="137" t="s">
        <v>15</v>
      </c>
      <c r="N11" s="143">
        <v>4</v>
      </c>
      <c r="O11" s="4"/>
      <c r="P11" s="137" t="s">
        <v>15</v>
      </c>
      <c r="Q11" s="143">
        <v>4</v>
      </c>
      <c r="R11" s="4"/>
      <c r="U11" s="8"/>
      <c r="V11" s="137"/>
      <c r="W11" s="138"/>
      <c r="X11" s="138"/>
      <c r="Y11" s="138"/>
      <c r="Z11" s="143">
        <v>4</v>
      </c>
      <c r="AA11" s="4"/>
      <c r="AB11" s="137" t="s">
        <v>15</v>
      </c>
      <c r="AC11" s="143">
        <v>4</v>
      </c>
      <c r="AD11"/>
      <c r="AE11" s="137" t="s">
        <v>15</v>
      </c>
      <c r="AF11" s="143">
        <v>4</v>
      </c>
      <c r="AG11" s="4"/>
      <c r="AH11" s="5" t="s">
        <v>74</v>
      </c>
      <c r="AI11" s="7">
        <v>4</v>
      </c>
    </row>
    <row r="12" spans="1:35" s="1" customFormat="1" ht="19.5" customHeight="1">
      <c r="A12" s="139" t="s">
        <v>16</v>
      </c>
      <c r="B12" s="136"/>
      <c r="C12" s="136"/>
      <c r="D12" s="136"/>
      <c r="E12" s="146"/>
      <c r="F12" s="4"/>
      <c r="G12" s="8"/>
      <c r="H12" s="8"/>
      <c r="I12" s="4"/>
      <c r="J12" s="147" t="s">
        <v>17</v>
      </c>
      <c r="K12" s="146"/>
      <c r="L12" s="4"/>
      <c r="M12" s="147" t="s">
        <v>17</v>
      </c>
      <c r="N12" s="146"/>
      <c r="O12" s="4"/>
      <c r="P12" s="147" t="s">
        <v>17</v>
      </c>
      <c r="Q12" s="146"/>
      <c r="R12" s="4"/>
      <c r="U12" s="8"/>
      <c r="V12" s="139" t="s">
        <v>188</v>
      </c>
      <c r="W12" s="136"/>
      <c r="X12" s="136"/>
      <c r="Y12" s="136"/>
      <c r="Z12" s="146"/>
      <c r="AA12" s="4"/>
      <c r="AB12" s="147" t="s">
        <v>17</v>
      </c>
      <c r="AC12" s="146"/>
      <c r="AD12"/>
      <c r="AE12" s="147" t="s">
        <v>17</v>
      </c>
      <c r="AF12" s="146"/>
      <c r="AG12" s="4"/>
      <c r="AH12" s="12" t="s">
        <v>17</v>
      </c>
      <c r="AI12" s="187"/>
    </row>
    <row r="13" spans="1:35" s="1" customFormat="1" ht="19.5" customHeight="1" thickBot="1">
      <c r="A13" s="144"/>
      <c r="B13" s="145"/>
      <c r="C13" s="145"/>
      <c r="D13" s="145"/>
      <c r="E13" s="142"/>
      <c r="F13" s="4"/>
      <c r="G13" s="8"/>
      <c r="H13" s="8"/>
      <c r="I13" s="4"/>
      <c r="J13" s="144"/>
      <c r="K13" s="142"/>
      <c r="L13" s="4"/>
      <c r="M13" s="144"/>
      <c r="N13" s="142"/>
      <c r="O13" s="4"/>
      <c r="P13" s="144"/>
      <c r="Q13" s="142"/>
      <c r="R13" s="4"/>
      <c r="U13" s="8"/>
      <c r="V13" s="144"/>
      <c r="W13" s="145"/>
      <c r="X13" s="145"/>
      <c r="Y13" s="145"/>
      <c r="Z13" s="142"/>
      <c r="AA13" s="4"/>
      <c r="AB13" s="144"/>
      <c r="AC13" s="142"/>
      <c r="AD13"/>
      <c r="AE13" s="144"/>
      <c r="AF13" s="142"/>
      <c r="AG13" s="4"/>
      <c r="AH13" s="13" t="s">
        <v>18</v>
      </c>
      <c r="AI13" s="15"/>
    </row>
    <row r="14" spans="1:35" s="1" customFormat="1" ht="19.5" customHeight="1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/>
      <c r="W14"/>
      <c r="X14"/>
      <c r="Y14"/>
      <c r="Z14"/>
      <c r="AA14" s="4"/>
      <c r="AB14" s="4"/>
      <c r="AC14" s="4"/>
      <c r="AD14"/>
      <c r="AE14" s="4"/>
      <c r="AF14" s="4"/>
      <c r="AG14" s="4"/>
      <c r="AH14" s="4"/>
      <c r="AI14" s="4"/>
    </row>
    <row r="15" spans="1:44" s="1" customFormat="1" ht="19.5" customHeight="1" thickBot="1" thickTop="1">
      <c r="A15" s="148" t="s">
        <v>19</v>
      </c>
      <c r="B15" s="152">
        <v>4</v>
      </c>
      <c r="C15" s="4"/>
      <c r="D15" s="148" t="s">
        <v>19</v>
      </c>
      <c r="E15" s="152">
        <v>4</v>
      </c>
      <c r="F15" s="4"/>
      <c r="G15" s="148" t="s">
        <v>19</v>
      </c>
      <c r="H15" s="152">
        <v>4</v>
      </c>
      <c r="I15"/>
      <c r="J15" s="148" t="s">
        <v>24</v>
      </c>
      <c r="K15" s="152">
        <v>4</v>
      </c>
      <c r="L15"/>
      <c r="M15"/>
      <c r="N15"/>
      <c r="O15"/>
      <c r="P15" s="148" t="s">
        <v>24</v>
      </c>
      <c r="Q15" s="152">
        <v>4</v>
      </c>
      <c r="R15" s="4"/>
      <c r="S15"/>
      <c r="T15"/>
      <c r="U15" s="8"/>
      <c r="V15" s="148" t="s">
        <v>33</v>
      </c>
      <c r="W15" s="152">
        <v>4</v>
      </c>
      <c r="X15" s="8"/>
      <c r="Y15" s="5" t="s">
        <v>74</v>
      </c>
      <c r="Z15" s="7">
        <v>4</v>
      </c>
      <c r="AA15" s="4"/>
      <c r="AE15" s="173" t="s">
        <v>61</v>
      </c>
      <c r="AF15" s="186">
        <v>4</v>
      </c>
      <c r="AG15" s="8"/>
      <c r="AH15" s="184" t="s">
        <v>202</v>
      </c>
      <c r="AR15" s="10"/>
    </row>
    <row r="16" spans="1:44" s="1" customFormat="1" ht="19.5" customHeight="1">
      <c r="A16" s="149" t="s">
        <v>21</v>
      </c>
      <c r="B16" s="153"/>
      <c r="C16" s="4"/>
      <c r="D16" s="149" t="s">
        <v>22</v>
      </c>
      <c r="E16" s="153"/>
      <c r="F16" s="4"/>
      <c r="G16" s="149" t="s">
        <v>23</v>
      </c>
      <c r="H16" s="153"/>
      <c r="I16"/>
      <c r="J16" s="149" t="s">
        <v>249</v>
      </c>
      <c r="K16" s="153"/>
      <c r="L16"/>
      <c r="M16"/>
      <c r="N16"/>
      <c r="O16"/>
      <c r="P16" s="149" t="s">
        <v>252</v>
      </c>
      <c r="Q16" s="153"/>
      <c r="R16" s="4"/>
      <c r="S16"/>
      <c r="T16"/>
      <c r="U16" s="8"/>
      <c r="V16" s="149" t="s">
        <v>17</v>
      </c>
      <c r="W16" s="153"/>
      <c r="X16" s="8"/>
      <c r="Y16" s="12" t="s">
        <v>17</v>
      </c>
      <c r="Z16" s="187"/>
      <c r="AA16" s="4"/>
      <c r="AE16" s="175" t="s">
        <v>38</v>
      </c>
      <c r="AF16" s="177"/>
      <c r="AG16" s="10"/>
      <c r="AH16" s="184" t="s">
        <v>204</v>
      </c>
      <c r="AR16" s="8"/>
    </row>
    <row r="17" spans="1:44" s="1" customFormat="1" ht="19.5" customHeight="1" thickBot="1">
      <c r="A17" s="150" t="s">
        <v>25</v>
      </c>
      <c r="B17" s="154"/>
      <c r="C17" s="4"/>
      <c r="D17" s="150" t="s">
        <v>26</v>
      </c>
      <c r="E17" s="154"/>
      <c r="F17" s="4"/>
      <c r="G17" s="150" t="s">
        <v>27</v>
      </c>
      <c r="H17" s="154"/>
      <c r="I17"/>
      <c r="J17" s="150" t="s">
        <v>247</v>
      </c>
      <c r="K17" s="154"/>
      <c r="L17"/>
      <c r="M17"/>
      <c r="N17"/>
      <c r="O17"/>
      <c r="P17" s="150" t="s">
        <v>248</v>
      </c>
      <c r="Q17" s="154"/>
      <c r="R17" s="4"/>
      <c r="S17"/>
      <c r="T17"/>
      <c r="U17" s="8"/>
      <c r="V17" s="151"/>
      <c r="W17" s="154"/>
      <c r="X17" s="8"/>
      <c r="Y17" s="13" t="s">
        <v>18</v>
      </c>
      <c r="Z17" s="15"/>
      <c r="AA17" s="4"/>
      <c r="AE17" s="176" t="s">
        <v>242</v>
      </c>
      <c r="AF17" s="178"/>
      <c r="AG17" s="8"/>
      <c r="AH17" s="184" t="s">
        <v>203</v>
      </c>
      <c r="AR17" s="8"/>
    </row>
    <row r="18" spans="1:45" s="1" customFormat="1" ht="19.5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8"/>
      <c r="T18" s="8"/>
      <c r="U18" s="8"/>
      <c r="V18" s="8"/>
      <c r="W18" s="8"/>
      <c r="X18" s="4"/>
      <c r="Y18" s="4"/>
      <c r="Z18" s="4"/>
      <c r="AA18" s="4"/>
      <c r="AB18" s="64"/>
      <c r="AC18" s="4"/>
      <c r="AD18" s="4"/>
      <c r="AE18" s="66"/>
      <c r="AF18" s="4"/>
      <c r="AG18" s="66"/>
      <c r="AH18" s="66"/>
      <c r="AI18" s="4"/>
      <c r="AL18" s="181"/>
      <c r="AM18" s="181"/>
      <c r="AN18" s="181"/>
      <c r="AO18" s="181"/>
      <c r="AP18" s="181"/>
      <c r="AQ18" s="181"/>
      <c r="AR18" s="181"/>
      <c r="AS18" s="181"/>
    </row>
    <row r="19" spans="1:45" s="1" customFormat="1" ht="19.5" customHeight="1" thickBot="1" thickTop="1">
      <c r="A19" s="155" t="s">
        <v>29</v>
      </c>
      <c r="B19" s="158">
        <v>5</v>
      </c>
      <c r="C19" s="4"/>
      <c r="D19" s="155" t="s">
        <v>29</v>
      </c>
      <c r="E19" s="158">
        <v>5</v>
      </c>
      <c r="F19" s="4"/>
      <c r="G19" s="155" t="s">
        <v>29</v>
      </c>
      <c r="H19" s="158">
        <v>5</v>
      </c>
      <c r="I19" s="4"/>
      <c r="J19" s="155" t="s">
        <v>30</v>
      </c>
      <c r="K19" s="158">
        <v>4</v>
      </c>
      <c r="L19" s="4"/>
      <c r="M19" s="155" t="s">
        <v>31</v>
      </c>
      <c r="N19" s="158">
        <v>4</v>
      </c>
      <c r="O19" s="4"/>
      <c r="P19" s="155" t="s">
        <v>32</v>
      </c>
      <c r="Q19" s="158">
        <v>4</v>
      </c>
      <c r="R19" s="4"/>
      <c r="U19" s="8"/>
      <c r="V19" s="173" t="s">
        <v>20</v>
      </c>
      <c r="W19" s="174">
        <v>4</v>
      </c>
      <c r="X19" s="4"/>
      <c r="Y19" s="162" t="s">
        <v>198</v>
      </c>
      <c r="Z19" s="170">
        <v>4</v>
      </c>
      <c r="AA19" s="4"/>
      <c r="AE19" s="211" t="s">
        <v>34</v>
      </c>
      <c r="AF19" s="212"/>
      <c r="AG19" s="212"/>
      <c r="AH19" s="212"/>
      <c r="AI19" s="170">
        <v>4</v>
      </c>
      <c r="AL19" s="63"/>
      <c r="AM19" s="63"/>
      <c r="AN19" s="10"/>
      <c r="AO19" s="63"/>
      <c r="AP19" s="63"/>
      <c r="AQ19" s="10"/>
      <c r="AR19" s="10"/>
      <c r="AS19" s="8"/>
    </row>
    <row r="20" spans="1:45" s="1" customFormat="1" ht="19.5" customHeight="1">
      <c r="A20" s="156" t="s">
        <v>21</v>
      </c>
      <c r="B20" s="159"/>
      <c r="C20" s="8"/>
      <c r="D20" s="156" t="s">
        <v>22</v>
      </c>
      <c r="E20" s="159"/>
      <c r="F20" s="8"/>
      <c r="G20" s="156" t="s">
        <v>23</v>
      </c>
      <c r="H20" s="159"/>
      <c r="I20" s="8"/>
      <c r="J20" s="156" t="s">
        <v>35</v>
      </c>
      <c r="K20" s="159"/>
      <c r="L20" s="8"/>
      <c r="M20" s="180" t="s">
        <v>36</v>
      </c>
      <c r="N20" s="159"/>
      <c r="O20" s="4"/>
      <c r="P20" s="156" t="s">
        <v>37</v>
      </c>
      <c r="Q20" s="159"/>
      <c r="R20" s="4"/>
      <c r="U20" s="8"/>
      <c r="V20" s="175" t="s">
        <v>24</v>
      </c>
      <c r="W20" s="177"/>
      <c r="X20" s="4"/>
      <c r="Y20" s="163" t="s">
        <v>17</v>
      </c>
      <c r="Z20" s="170"/>
      <c r="AA20" s="4"/>
      <c r="AE20" s="167" t="s">
        <v>38</v>
      </c>
      <c r="AF20" s="161"/>
      <c r="AG20" s="161"/>
      <c r="AH20" s="161"/>
      <c r="AI20" s="170"/>
      <c r="AL20" s="63"/>
      <c r="AM20" s="63"/>
      <c r="AN20" s="10"/>
      <c r="AO20" s="63"/>
      <c r="AP20" s="63"/>
      <c r="AQ20" s="10"/>
      <c r="AR20" s="10"/>
      <c r="AS20" s="8"/>
    </row>
    <row r="21" spans="1:45" s="1" customFormat="1" ht="19.5" customHeight="1" thickBot="1">
      <c r="A21" s="157" t="s">
        <v>39</v>
      </c>
      <c r="B21" s="160"/>
      <c r="C21" s="4"/>
      <c r="D21" s="157" t="s">
        <v>40</v>
      </c>
      <c r="E21" s="160"/>
      <c r="F21" s="4"/>
      <c r="G21" s="157" t="s">
        <v>41</v>
      </c>
      <c r="H21" s="160"/>
      <c r="I21" s="4"/>
      <c r="J21" s="157" t="s">
        <v>42</v>
      </c>
      <c r="K21" s="160"/>
      <c r="L21" s="4"/>
      <c r="M21" s="157" t="s">
        <v>43</v>
      </c>
      <c r="N21" s="160"/>
      <c r="O21" s="4"/>
      <c r="P21" s="157" t="s">
        <v>44</v>
      </c>
      <c r="Q21" s="160"/>
      <c r="R21" s="4"/>
      <c r="U21" s="8"/>
      <c r="V21" s="176" t="s">
        <v>28</v>
      </c>
      <c r="W21" s="178"/>
      <c r="X21" s="4"/>
      <c r="Y21" s="165" t="s">
        <v>18</v>
      </c>
      <c r="Z21" s="171"/>
      <c r="AA21" s="4"/>
      <c r="AE21" s="209" t="s">
        <v>45</v>
      </c>
      <c r="AF21" s="210"/>
      <c r="AG21" s="210"/>
      <c r="AH21" s="210"/>
      <c r="AI21" s="171"/>
      <c r="AL21" s="182"/>
      <c r="AM21" s="63"/>
      <c r="AN21" s="10"/>
      <c r="AO21" s="63"/>
      <c r="AP21" s="63"/>
      <c r="AQ21" s="10"/>
      <c r="AR21" s="68"/>
      <c r="AS21" s="8"/>
    </row>
    <row r="22" spans="1:45" s="1" customFormat="1" ht="19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8"/>
      <c r="K22" s="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8"/>
      <c r="AC22" s="8"/>
      <c r="AD22" s="8"/>
      <c r="AE22" s="8"/>
      <c r="AF22" s="8"/>
      <c r="AG22" s="8"/>
      <c r="AH22" s="8"/>
      <c r="AI22" s="8"/>
      <c r="AL22" s="181"/>
      <c r="AM22" s="181"/>
      <c r="AN22" s="181"/>
      <c r="AO22" s="181"/>
      <c r="AP22" s="181"/>
      <c r="AQ22" s="181"/>
      <c r="AR22" s="181"/>
      <c r="AS22" s="181"/>
    </row>
    <row r="23" spans="1:41" s="1" customFormat="1" ht="19.5" customHeight="1" thickBot="1" thickTop="1">
      <c r="A23"/>
      <c r="B23"/>
      <c r="C23"/>
      <c r="D23"/>
      <c r="E23"/>
      <c r="F23"/>
      <c r="G23"/>
      <c r="H23"/>
      <c r="I23"/>
      <c r="J23"/>
      <c r="K23"/>
      <c r="L23"/>
      <c r="M23" s="162" t="s">
        <v>46</v>
      </c>
      <c r="N23" s="170">
        <v>3</v>
      </c>
      <c r="O23"/>
      <c r="P23"/>
      <c r="Q23"/>
      <c r="R23" s="4"/>
      <c r="S23" s="162" t="s">
        <v>47</v>
      </c>
      <c r="T23" s="170">
        <v>4</v>
      </c>
      <c r="U23" s="4"/>
      <c r="V23"/>
      <c r="W23"/>
      <c r="X23" s="4"/>
      <c r="Y23" s="162" t="s">
        <v>48</v>
      </c>
      <c r="Z23" s="170">
        <v>4</v>
      </c>
      <c r="AA23" s="4"/>
      <c r="AB23" s="173" t="s">
        <v>50</v>
      </c>
      <c r="AC23" s="186">
        <v>4</v>
      </c>
      <c r="AE23" s="173" t="s">
        <v>24</v>
      </c>
      <c r="AF23" s="186">
        <v>4</v>
      </c>
      <c r="AG23" s="4"/>
      <c r="AH23" s="173" t="s">
        <v>49</v>
      </c>
      <c r="AI23" s="186">
        <v>4</v>
      </c>
      <c r="AN23" s="8"/>
      <c r="AO23" s="8"/>
    </row>
    <row r="24" spans="1:41" s="1" customFormat="1" ht="19.5" customHeight="1">
      <c r="A24"/>
      <c r="B24"/>
      <c r="C24"/>
      <c r="D24"/>
      <c r="E24"/>
      <c r="F24"/>
      <c r="G24"/>
      <c r="H24"/>
      <c r="I24"/>
      <c r="J24"/>
      <c r="K24"/>
      <c r="L24"/>
      <c r="M24" s="163" t="s">
        <v>51</v>
      </c>
      <c r="N24" s="170"/>
      <c r="O24"/>
      <c r="P24"/>
      <c r="Q24"/>
      <c r="R24" s="4"/>
      <c r="S24" s="163" t="s">
        <v>22</v>
      </c>
      <c r="T24" s="170"/>
      <c r="U24" s="4"/>
      <c r="V24"/>
      <c r="W24"/>
      <c r="X24" s="4"/>
      <c r="Y24" s="163" t="s">
        <v>52</v>
      </c>
      <c r="Z24" s="170"/>
      <c r="AA24" s="4"/>
      <c r="AB24" s="175" t="s">
        <v>38</v>
      </c>
      <c r="AC24" s="177"/>
      <c r="AE24" s="175" t="s">
        <v>38</v>
      </c>
      <c r="AF24" s="177"/>
      <c r="AG24" s="4"/>
      <c r="AH24" s="175" t="s">
        <v>38</v>
      </c>
      <c r="AI24" s="177"/>
      <c r="AN24" s="8"/>
      <c r="AO24" s="8"/>
    </row>
    <row r="25" spans="1:41" s="1" customFormat="1" ht="19.5" customHeight="1" thickBot="1">
      <c r="A25"/>
      <c r="B25"/>
      <c r="C25"/>
      <c r="D25"/>
      <c r="E25"/>
      <c r="F25"/>
      <c r="G25"/>
      <c r="H25"/>
      <c r="I25"/>
      <c r="J25"/>
      <c r="K25"/>
      <c r="L25"/>
      <c r="M25" s="164" t="s">
        <v>53</v>
      </c>
      <c r="N25" s="171"/>
      <c r="O25"/>
      <c r="P25"/>
      <c r="Q25"/>
      <c r="R25" s="4"/>
      <c r="S25" s="164" t="s">
        <v>54</v>
      </c>
      <c r="T25" s="171"/>
      <c r="U25" s="4"/>
      <c r="V25"/>
      <c r="W25"/>
      <c r="X25" s="4"/>
      <c r="Y25" s="164" t="s">
        <v>55</v>
      </c>
      <c r="Z25" s="171"/>
      <c r="AA25" s="4"/>
      <c r="AB25" s="176" t="s">
        <v>58</v>
      </c>
      <c r="AC25" s="178"/>
      <c r="AE25" s="176" t="s">
        <v>56</v>
      </c>
      <c r="AF25" s="178"/>
      <c r="AG25" s="4"/>
      <c r="AH25" s="176" t="s">
        <v>57</v>
      </c>
      <c r="AI25" s="178"/>
      <c r="AN25" s="8"/>
      <c r="AO25" s="8"/>
    </row>
    <row r="26" spans="1:35" s="1" customFormat="1" ht="19.5" customHeight="1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8"/>
      <c r="AC26" s="8"/>
      <c r="AD26" s="8"/>
      <c r="AE26" s="66"/>
      <c r="AF26" s="8"/>
      <c r="AG26" s="8"/>
      <c r="AH26" s="8"/>
      <c r="AI26" s="8"/>
    </row>
    <row r="27" spans="1:35" s="1" customFormat="1" ht="19.5" customHeight="1" thickBot="1" thickTop="1">
      <c r="A27"/>
      <c r="B27"/>
      <c r="C27"/>
      <c r="D27"/>
      <c r="E27"/>
      <c r="F27"/>
      <c r="G27" s="162"/>
      <c r="H27" s="170">
        <v>4</v>
      </c>
      <c r="I27"/>
      <c r="J27"/>
      <c r="K27"/>
      <c r="L27"/>
      <c r="M27"/>
      <c r="N27"/>
      <c r="O27"/>
      <c r="P27"/>
      <c r="Q27"/>
      <c r="R27" s="4"/>
      <c r="S27" s="173" t="s">
        <v>59</v>
      </c>
      <c r="T27" s="186">
        <v>4</v>
      </c>
      <c r="U27" s="4"/>
      <c r="V27"/>
      <c r="W27"/>
      <c r="X27"/>
      <c r="Y27"/>
      <c r="Z27"/>
      <c r="AA27" s="4"/>
      <c r="AB27" s="173" t="s">
        <v>60</v>
      </c>
      <c r="AC27" s="186">
        <v>4</v>
      </c>
      <c r="AD27"/>
      <c r="AE27" s="162" t="s">
        <v>198</v>
      </c>
      <c r="AF27" s="170">
        <v>4</v>
      </c>
      <c r="AG27"/>
      <c r="AH27" s="162" t="s">
        <v>62</v>
      </c>
      <c r="AI27" s="170">
        <v>4</v>
      </c>
    </row>
    <row r="28" spans="1:35" s="1" customFormat="1" ht="19.5" customHeight="1">
      <c r="A28"/>
      <c r="B28"/>
      <c r="C28"/>
      <c r="D28"/>
      <c r="E28"/>
      <c r="F28"/>
      <c r="G28" s="163" t="s">
        <v>63</v>
      </c>
      <c r="H28" s="170"/>
      <c r="I28"/>
      <c r="J28"/>
      <c r="K28"/>
      <c r="L28"/>
      <c r="M28"/>
      <c r="N28"/>
      <c r="O28"/>
      <c r="P28"/>
      <c r="Q28"/>
      <c r="R28" s="4"/>
      <c r="S28" s="175" t="s">
        <v>20</v>
      </c>
      <c r="T28" s="177"/>
      <c r="U28" s="4"/>
      <c r="V28"/>
      <c r="W28"/>
      <c r="X28"/>
      <c r="Y28"/>
      <c r="Z28"/>
      <c r="AA28" s="4"/>
      <c r="AB28" s="175" t="s">
        <v>64</v>
      </c>
      <c r="AC28" s="177"/>
      <c r="AD28"/>
      <c r="AE28" s="163" t="s">
        <v>17</v>
      </c>
      <c r="AF28" s="170"/>
      <c r="AG28"/>
      <c r="AH28" s="163" t="s">
        <v>17</v>
      </c>
      <c r="AI28" s="170"/>
    </row>
    <row r="29" spans="1:35" s="1" customFormat="1" ht="19.5" customHeight="1" thickBot="1">
      <c r="A29"/>
      <c r="B29"/>
      <c r="C29"/>
      <c r="D29"/>
      <c r="E29"/>
      <c r="F29"/>
      <c r="G29" s="164" t="s">
        <v>65</v>
      </c>
      <c r="H29" s="171"/>
      <c r="I29"/>
      <c r="J29"/>
      <c r="K29"/>
      <c r="L29"/>
      <c r="M29"/>
      <c r="N29"/>
      <c r="O29"/>
      <c r="P29"/>
      <c r="Q29"/>
      <c r="R29" s="4"/>
      <c r="S29" s="176" t="s">
        <v>66</v>
      </c>
      <c r="T29" s="178"/>
      <c r="U29" s="4"/>
      <c r="V29"/>
      <c r="W29"/>
      <c r="X29"/>
      <c r="Y29"/>
      <c r="Z29"/>
      <c r="AA29" s="4"/>
      <c r="AB29" s="176" t="s">
        <v>67</v>
      </c>
      <c r="AC29" s="178"/>
      <c r="AD29"/>
      <c r="AE29" s="165" t="s">
        <v>18</v>
      </c>
      <c r="AF29" s="171"/>
      <c r="AG29"/>
      <c r="AH29" s="165" t="s">
        <v>18</v>
      </c>
      <c r="AI29" s="171"/>
    </row>
    <row r="30" spans="1:35" s="1" customFormat="1" ht="19.5" customHeight="1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/>
      <c r="W30"/>
      <c r="X30"/>
      <c r="Y30"/>
      <c r="Z30"/>
      <c r="AA30" s="4"/>
      <c r="AB30" s="17" t="s">
        <v>14</v>
      </c>
      <c r="AC30" s="18"/>
      <c r="AD30"/>
      <c r="AE30"/>
      <c r="AF30"/>
      <c r="AG30" s="4"/>
      <c r="AH30" s="4"/>
      <c r="AI30" s="4"/>
    </row>
    <row r="31" spans="1:33" s="1" customFormat="1" ht="19.5" customHeight="1" thickBot="1" thickTop="1">
      <c r="A31" s="40" t="s">
        <v>68</v>
      </c>
      <c r="B31" s="43">
        <v>1</v>
      </c>
      <c r="C31" s="4"/>
      <c r="D31"/>
      <c r="E31"/>
      <c r="F31" s="4"/>
      <c r="G31" s="173" t="s">
        <v>69</v>
      </c>
      <c r="H31" s="186">
        <v>2</v>
      </c>
      <c r="I31" s="4"/>
      <c r="J31" s="162" t="s">
        <v>70</v>
      </c>
      <c r="K31" s="170">
        <v>4</v>
      </c>
      <c r="L31" s="4"/>
      <c r="M31" s="162" t="s">
        <v>71</v>
      </c>
      <c r="N31" s="170">
        <v>3</v>
      </c>
      <c r="O31" s="4"/>
      <c r="P31" s="162" t="s">
        <v>72</v>
      </c>
      <c r="Q31" s="170">
        <v>5</v>
      </c>
      <c r="R31" s="4"/>
      <c r="S31" s="173" t="s">
        <v>73</v>
      </c>
      <c r="T31" s="186">
        <v>3</v>
      </c>
      <c r="U31" s="4"/>
      <c r="V31" s="173" t="s">
        <v>236</v>
      </c>
      <c r="W31" s="174">
        <v>3</v>
      </c>
      <c r="X31"/>
      <c r="AA31" s="4"/>
      <c r="AB31" s="173" t="s">
        <v>75</v>
      </c>
      <c r="AC31" s="186">
        <v>4</v>
      </c>
      <c r="AD31"/>
      <c r="AE31"/>
      <c r="AF31"/>
      <c r="AG31"/>
    </row>
    <row r="32" spans="1:33" s="1" customFormat="1" ht="19.5" customHeight="1">
      <c r="A32" s="41" t="s">
        <v>76</v>
      </c>
      <c r="B32" s="38"/>
      <c r="C32" s="4"/>
      <c r="D32"/>
      <c r="E32"/>
      <c r="F32" s="4"/>
      <c r="G32" s="175" t="s">
        <v>38</v>
      </c>
      <c r="H32" s="177"/>
      <c r="I32" s="4"/>
      <c r="J32" s="163" t="s">
        <v>77</v>
      </c>
      <c r="K32" s="170"/>
      <c r="L32" s="4"/>
      <c r="M32" s="163" t="s">
        <v>51</v>
      </c>
      <c r="N32" s="170"/>
      <c r="O32" s="4"/>
      <c r="P32" s="163" t="s">
        <v>50</v>
      </c>
      <c r="Q32" s="170"/>
      <c r="R32" s="4"/>
      <c r="S32" s="175" t="s">
        <v>78</v>
      </c>
      <c r="T32" s="177"/>
      <c r="U32" s="4"/>
      <c r="V32" s="175" t="s">
        <v>239</v>
      </c>
      <c r="W32" s="177"/>
      <c r="X32"/>
      <c r="AA32" s="4"/>
      <c r="AB32" s="175" t="s">
        <v>51</v>
      </c>
      <c r="AC32" s="177"/>
      <c r="AD32"/>
      <c r="AE32"/>
      <c r="AF32"/>
      <c r="AG32"/>
    </row>
    <row r="33" spans="1:33" s="1" customFormat="1" ht="19.5" customHeight="1" thickBot="1">
      <c r="A33" s="134" t="s">
        <v>192</v>
      </c>
      <c r="B33" s="39"/>
      <c r="C33" s="4"/>
      <c r="D33"/>
      <c r="E33"/>
      <c r="F33" s="4"/>
      <c r="G33" s="176" t="s">
        <v>79</v>
      </c>
      <c r="H33" s="178"/>
      <c r="I33" s="4"/>
      <c r="J33" s="164" t="s">
        <v>80</v>
      </c>
      <c r="K33" s="171"/>
      <c r="L33" s="4"/>
      <c r="M33" s="164" t="s">
        <v>81</v>
      </c>
      <c r="N33" s="171"/>
      <c r="O33" s="4"/>
      <c r="P33" s="164" t="s">
        <v>82</v>
      </c>
      <c r="Q33" s="171"/>
      <c r="R33" s="4"/>
      <c r="S33" s="176" t="s">
        <v>83</v>
      </c>
      <c r="T33" s="178"/>
      <c r="U33" s="4"/>
      <c r="V33" s="176" t="s">
        <v>238</v>
      </c>
      <c r="W33" s="178"/>
      <c r="X33"/>
      <c r="AA33" s="4"/>
      <c r="AB33" s="176" t="s">
        <v>84</v>
      </c>
      <c r="AC33" s="178"/>
      <c r="AD33"/>
      <c r="AE33"/>
      <c r="AF33"/>
      <c r="AG33"/>
    </row>
    <row r="34" spans="1:35" s="1" customFormat="1" ht="19.5" customHeight="1" thickBot="1" thickTop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s="1" customFormat="1" ht="19.5" customHeight="1" thickBot="1" thickTop="1">
      <c r="A35" s="173" t="s">
        <v>85</v>
      </c>
      <c r="B35" s="186">
        <v>2</v>
      </c>
      <c r="C35" s="4"/>
      <c r="F35" s="4"/>
      <c r="G35"/>
      <c r="H35"/>
      <c r="I35" s="4"/>
      <c r="J35" s="8"/>
      <c r="K35" s="8"/>
      <c r="L35" s="4"/>
      <c r="M35" s="162" t="s">
        <v>87</v>
      </c>
      <c r="N35" s="170">
        <v>3</v>
      </c>
      <c r="O35" s="4"/>
      <c r="P35"/>
      <c r="Q35"/>
      <c r="R35" s="4"/>
      <c r="S35"/>
      <c r="T35"/>
      <c r="U35"/>
      <c r="V35" s="162"/>
      <c r="W35" s="166"/>
      <c r="X35" s="166"/>
      <c r="Y35" s="166"/>
      <c r="Z35" s="170">
        <v>2</v>
      </c>
      <c r="AA35" s="4"/>
      <c r="AB35" s="162"/>
      <c r="AC35" s="166"/>
      <c r="AD35" s="166"/>
      <c r="AE35" s="166"/>
      <c r="AF35" s="170">
        <v>2</v>
      </c>
      <c r="AG35" s="4"/>
      <c r="AH35"/>
      <c r="AI35"/>
    </row>
    <row r="36" spans="1:35" s="1" customFormat="1" ht="19.5" customHeight="1">
      <c r="A36" s="175" t="s">
        <v>88</v>
      </c>
      <c r="B36" s="177"/>
      <c r="C36" s="4"/>
      <c r="F36" s="4"/>
      <c r="G36"/>
      <c r="H36"/>
      <c r="I36" s="4"/>
      <c r="J36" s="8"/>
      <c r="K36" s="8"/>
      <c r="L36" s="4"/>
      <c r="M36" s="163" t="s">
        <v>51</v>
      </c>
      <c r="N36" s="170"/>
      <c r="O36" s="4"/>
      <c r="P36"/>
      <c r="Q36"/>
      <c r="R36" s="4"/>
      <c r="S36"/>
      <c r="T36"/>
      <c r="U36"/>
      <c r="V36" s="167" t="s">
        <v>90</v>
      </c>
      <c r="W36" s="161"/>
      <c r="X36" s="161"/>
      <c r="Y36" s="161"/>
      <c r="Z36" s="170"/>
      <c r="AA36" s="4"/>
      <c r="AB36" s="167" t="s">
        <v>91</v>
      </c>
      <c r="AC36" s="161"/>
      <c r="AD36" s="161"/>
      <c r="AE36" s="161"/>
      <c r="AF36" s="170"/>
      <c r="AG36" s="4"/>
      <c r="AH36"/>
      <c r="AI36"/>
    </row>
    <row r="37" spans="1:35" s="1" customFormat="1" ht="19.5" customHeight="1" thickBot="1">
      <c r="A37" s="176" t="s">
        <v>92</v>
      </c>
      <c r="B37" s="178"/>
      <c r="C37" s="4"/>
      <c r="F37" s="4"/>
      <c r="G37"/>
      <c r="H37"/>
      <c r="I37" s="4"/>
      <c r="J37" s="8"/>
      <c r="K37" s="8"/>
      <c r="L37" s="4"/>
      <c r="M37" s="164" t="s">
        <v>94</v>
      </c>
      <c r="N37" s="171"/>
      <c r="O37" s="4"/>
      <c r="P37"/>
      <c r="Q37"/>
      <c r="R37" s="4"/>
      <c r="S37"/>
      <c r="T37"/>
      <c r="U37"/>
      <c r="V37" s="168" t="s">
        <v>95</v>
      </c>
      <c r="W37" s="169"/>
      <c r="X37" s="169"/>
      <c r="Y37" s="169"/>
      <c r="Z37" s="171"/>
      <c r="AA37" s="4"/>
      <c r="AB37" s="168" t="s">
        <v>96</v>
      </c>
      <c r="AC37" s="169"/>
      <c r="AD37" s="169"/>
      <c r="AE37" s="169"/>
      <c r="AF37" s="171"/>
      <c r="AG37" s="4"/>
      <c r="AH37"/>
      <c r="AI37"/>
    </row>
    <row r="38" spans="1:35" s="1" customFormat="1" ht="19.5" customHeight="1" thickBot="1" thickTop="1">
      <c r="A38" s="4"/>
      <c r="B38" s="4"/>
      <c r="C38" s="4"/>
      <c r="D38" s="4"/>
      <c r="E38" s="4"/>
      <c r="F38" s="4"/>
      <c r="G38" s="8"/>
      <c r="H38" s="8"/>
      <c r="I38" s="4"/>
      <c r="J38" s="4"/>
      <c r="K38" s="4"/>
      <c r="L38" s="4"/>
      <c r="M38" s="4"/>
      <c r="N38" s="4"/>
      <c r="O38" s="4"/>
      <c r="P38" s="8"/>
      <c r="Q38" s="8"/>
      <c r="R38" s="4"/>
      <c r="S38" s="4"/>
      <c r="T38" s="4"/>
      <c r="U38" s="16"/>
      <c r="V38" s="208" t="s">
        <v>200</v>
      </c>
      <c r="W38" s="208"/>
      <c r="X38" s="208"/>
      <c r="Y38" s="208"/>
      <c r="Z38" s="8"/>
      <c r="AA38" s="4"/>
      <c r="AB38" s="208" t="s">
        <v>199</v>
      </c>
      <c r="AC38" s="208"/>
      <c r="AD38" s="208"/>
      <c r="AE38" s="208"/>
      <c r="AF38" s="4"/>
      <c r="AG38" s="4"/>
      <c r="AH38"/>
      <c r="AI38" s="17"/>
    </row>
    <row r="39" spans="1:35" s="1" customFormat="1" ht="19.5" customHeight="1" thickBot="1">
      <c r="A39" s="8"/>
      <c r="B39" s="8"/>
      <c r="C39" s="8"/>
      <c r="D39" s="162" t="s">
        <v>86</v>
      </c>
      <c r="E39" s="170">
        <v>4</v>
      </c>
      <c r="F39" s="4"/>
      <c r="G39" s="8"/>
      <c r="H39" s="8"/>
      <c r="I39" s="4"/>
      <c r="J39" s="8"/>
      <c r="K39" s="8"/>
      <c r="L39" s="4"/>
      <c r="M39"/>
      <c r="N39"/>
      <c r="O39" s="4"/>
      <c r="P39"/>
      <c r="Q39"/>
      <c r="R39" s="4"/>
      <c r="S39"/>
      <c r="T39"/>
      <c r="U39"/>
      <c r="V39" s="162"/>
      <c r="W39" s="166"/>
      <c r="X39" s="166"/>
      <c r="Y39" s="166"/>
      <c r="Z39" s="170">
        <v>2</v>
      </c>
      <c r="AA39" s="4"/>
      <c r="AB39" s="162"/>
      <c r="AC39" s="166"/>
      <c r="AD39" s="166"/>
      <c r="AE39" s="166"/>
      <c r="AF39" s="170">
        <v>4</v>
      </c>
      <c r="AG39" s="4"/>
      <c r="AH39"/>
      <c r="AI39"/>
    </row>
    <row r="40" spans="1:35" s="1" customFormat="1" ht="19.5" customHeight="1">
      <c r="A40" s="10"/>
      <c r="B40" s="10"/>
      <c r="C40" s="10"/>
      <c r="D40" s="163" t="s">
        <v>89</v>
      </c>
      <c r="E40" s="170"/>
      <c r="F40" s="4"/>
      <c r="G40" s="8"/>
      <c r="H40" s="8"/>
      <c r="I40" s="4"/>
      <c r="J40" s="8"/>
      <c r="K40" s="8"/>
      <c r="L40" s="4"/>
      <c r="M40"/>
      <c r="N40"/>
      <c r="O40" s="4"/>
      <c r="P40"/>
      <c r="Q40"/>
      <c r="R40" s="4"/>
      <c r="S40"/>
      <c r="T40"/>
      <c r="U40"/>
      <c r="V40" s="167" t="s">
        <v>97</v>
      </c>
      <c r="W40" s="161"/>
      <c r="X40" s="161"/>
      <c r="Y40" s="161"/>
      <c r="Z40" s="170"/>
      <c r="AA40" s="4"/>
      <c r="AB40" s="167" t="s">
        <v>98</v>
      </c>
      <c r="AC40" s="161"/>
      <c r="AD40" s="161"/>
      <c r="AE40" s="161"/>
      <c r="AF40" s="170"/>
      <c r="AG40" s="4"/>
      <c r="AH40"/>
      <c r="AI40"/>
    </row>
    <row r="41" spans="1:35" s="1" customFormat="1" ht="19.5" customHeight="1" thickBot="1">
      <c r="A41" s="68"/>
      <c r="B41" s="10"/>
      <c r="C41" s="10"/>
      <c r="D41" s="164" t="s">
        <v>93</v>
      </c>
      <c r="E41" s="171"/>
      <c r="F41" s="4"/>
      <c r="G41" s="66"/>
      <c r="H41" s="8"/>
      <c r="I41" s="4"/>
      <c r="J41" s="8"/>
      <c r="K41" s="8"/>
      <c r="L41" s="4"/>
      <c r="M41"/>
      <c r="N41"/>
      <c r="O41" s="4"/>
      <c r="P41"/>
      <c r="Q41"/>
      <c r="R41" s="4"/>
      <c r="S41"/>
      <c r="T41"/>
      <c r="U41"/>
      <c r="V41" s="168" t="s">
        <v>99</v>
      </c>
      <c r="W41" s="169"/>
      <c r="X41" s="169"/>
      <c r="Y41" s="169"/>
      <c r="Z41" s="171"/>
      <c r="AA41" s="4"/>
      <c r="AB41" s="168" t="s">
        <v>100</v>
      </c>
      <c r="AC41" s="169"/>
      <c r="AD41" s="169"/>
      <c r="AE41" s="169"/>
      <c r="AF41" s="171"/>
      <c r="AG41" s="4"/>
      <c r="AH41"/>
      <c r="AI41"/>
    </row>
    <row r="42" spans="1:35" s="1" customFormat="1" ht="19.5" customHeight="1" thickBot="1">
      <c r="A42" s="4"/>
      <c r="B42" s="4"/>
      <c r="C42" s="64"/>
      <c r="D42" s="4"/>
      <c r="E42" s="4"/>
      <c r="F42" s="4"/>
      <c r="G42" s="8"/>
      <c r="H42" s="8"/>
      <c r="I42" s="4"/>
      <c r="J42" s="4"/>
      <c r="K42" s="4"/>
      <c r="L42" s="4"/>
      <c r="M42" s="4"/>
      <c r="N42" s="4"/>
      <c r="O42" s="4"/>
      <c r="P42" s="8"/>
      <c r="Q42" s="8"/>
      <c r="R42" s="4"/>
      <c r="S42" s="4"/>
      <c r="T42" s="4"/>
      <c r="U42" s="4"/>
      <c r="V42"/>
      <c r="W42" s="17"/>
      <c r="X42" s="18"/>
      <c r="Y42" s="17"/>
      <c r="Z42" s="4"/>
      <c r="AA42" s="4"/>
      <c r="AB42" s="4"/>
      <c r="AC42" s="4"/>
      <c r="AD42" s="4"/>
      <c r="AE42" s="8"/>
      <c r="AF42" s="8"/>
      <c r="AG42" s="4"/>
      <c r="AH42" s="8"/>
      <c r="AI42" s="8"/>
    </row>
    <row r="43" spans="1:35" s="1" customFormat="1" ht="19.5" customHeight="1" thickBot="1">
      <c r="A43"/>
      <c r="B43"/>
      <c r="C43"/>
      <c r="D43" s="8"/>
      <c r="E43" s="8"/>
      <c r="F43" s="8"/>
      <c r="G43" s="8"/>
      <c r="H43" s="8"/>
      <c r="I43" s="4"/>
      <c r="J43" s="8"/>
      <c r="K43" s="8"/>
      <c r="L43" s="8"/>
      <c r="M43" s="10"/>
      <c r="N43" s="10"/>
      <c r="O43" s="10"/>
      <c r="P43" s="10"/>
      <c r="Q43" s="8"/>
      <c r="R43"/>
      <c r="S43" s="162" t="s">
        <v>101</v>
      </c>
      <c r="T43" s="170">
        <v>4</v>
      </c>
      <c r="U43" s="4"/>
      <c r="V43"/>
      <c r="W43"/>
      <c r="X43"/>
      <c r="AA43" s="8"/>
      <c r="AB43" s="8"/>
      <c r="AC43" s="8"/>
      <c r="AD43" s="4"/>
      <c r="AE43"/>
      <c r="AF43"/>
      <c r="AG43" s="4"/>
      <c r="AH43" s="8"/>
      <c r="AI43" s="8"/>
    </row>
    <row r="44" spans="1:35" s="1" customFormat="1" ht="19.5" customHeight="1">
      <c r="A44"/>
      <c r="B44"/>
      <c r="C44"/>
      <c r="D44" s="8"/>
      <c r="E44" s="8"/>
      <c r="F44" s="8"/>
      <c r="G44" s="8"/>
      <c r="H44" s="8"/>
      <c r="I44" s="4"/>
      <c r="J44" s="10"/>
      <c r="K44" s="10"/>
      <c r="L44" s="10"/>
      <c r="M44" s="10"/>
      <c r="N44" s="10"/>
      <c r="O44" s="10"/>
      <c r="P44" s="10"/>
      <c r="Q44" s="8"/>
      <c r="R44"/>
      <c r="S44" s="163" t="s">
        <v>22</v>
      </c>
      <c r="T44" s="170"/>
      <c r="U44" s="4"/>
      <c r="V44"/>
      <c r="W44"/>
      <c r="X44"/>
      <c r="AA44" s="8"/>
      <c r="AB44" s="8"/>
      <c r="AC44" s="8"/>
      <c r="AD44" s="4"/>
      <c r="AE44"/>
      <c r="AF44"/>
      <c r="AG44" s="4"/>
      <c r="AH44" s="8"/>
      <c r="AI44" s="8"/>
    </row>
    <row r="45" spans="1:35" s="1" customFormat="1" ht="19.5" customHeight="1" thickBot="1">
      <c r="A45"/>
      <c r="B45"/>
      <c r="C45"/>
      <c r="D45" s="66"/>
      <c r="E45" s="8"/>
      <c r="F45" s="8"/>
      <c r="G45" s="66"/>
      <c r="H45" s="8"/>
      <c r="I45" s="4"/>
      <c r="J45" s="68"/>
      <c r="K45" s="10"/>
      <c r="L45" s="10"/>
      <c r="M45" s="68"/>
      <c r="N45" s="10"/>
      <c r="O45" s="10"/>
      <c r="P45" s="10"/>
      <c r="Q45" s="8"/>
      <c r="R45"/>
      <c r="S45" s="164" t="s">
        <v>205</v>
      </c>
      <c r="T45" s="171"/>
      <c r="U45" s="4"/>
      <c r="V45"/>
      <c r="W45"/>
      <c r="X45"/>
      <c r="AA45" s="8"/>
      <c r="AB45" s="8"/>
      <c r="AC45" s="8"/>
      <c r="AD45" s="4"/>
      <c r="AE45"/>
      <c r="AF45"/>
      <c r="AG45" s="4"/>
      <c r="AH45" s="8"/>
      <c r="AI45" s="8"/>
    </row>
    <row r="46" spans="1:35" s="1" customFormat="1" ht="19.5" customHeight="1">
      <c r="A46" s="31" t="s">
        <v>102</v>
      </c>
      <c r="B46" s="32">
        <v>16</v>
      </c>
      <c r="C46" s="32"/>
      <c r="D46" s="32"/>
      <c r="E46" s="32">
        <v>17</v>
      </c>
      <c r="F46" s="32"/>
      <c r="G46" s="32"/>
      <c r="H46" s="32">
        <v>15</v>
      </c>
      <c r="I46" s="32"/>
      <c r="J46" s="32"/>
      <c r="K46" s="32">
        <v>16</v>
      </c>
      <c r="L46" s="32"/>
      <c r="M46" s="32"/>
      <c r="N46" s="32">
        <v>17</v>
      </c>
      <c r="O46" s="32"/>
      <c r="P46" s="32"/>
      <c r="Q46" s="32">
        <v>17</v>
      </c>
      <c r="R46" s="32"/>
      <c r="S46" s="32"/>
      <c r="T46" s="32">
        <v>15</v>
      </c>
      <c r="U46" s="32"/>
      <c r="V46" s="32"/>
      <c r="W46" s="32">
        <v>17</v>
      </c>
      <c r="X46" s="32"/>
      <c r="Y46" s="32"/>
      <c r="Z46" s="32">
        <v>18</v>
      </c>
      <c r="AA46" s="32"/>
      <c r="AB46" s="33" t="s">
        <v>103</v>
      </c>
      <c r="AC46" s="32">
        <v>16</v>
      </c>
      <c r="AD46" s="32"/>
      <c r="AE46" s="33" t="s">
        <v>104</v>
      </c>
      <c r="AF46" s="32">
        <v>14</v>
      </c>
      <c r="AG46" s="32"/>
      <c r="AH46" s="32"/>
      <c r="AI46" s="32">
        <v>16</v>
      </c>
    </row>
    <row r="47" spans="1:35" ht="19.5" customHeight="1">
      <c r="A47" s="34" t="s">
        <v>105</v>
      </c>
      <c r="B47" s="32">
        <v>16</v>
      </c>
      <c r="C47" s="32"/>
      <c r="D47" s="32"/>
      <c r="E47" s="32">
        <f>E46+B47</f>
        <v>33</v>
      </c>
      <c r="F47" s="32"/>
      <c r="G47" s="32"/>
      <c r="H47" s="32">
        <f>H46+E47</f>
        <v>48</v>
      </c>
      <c r="I47" s="32"/>
      <c r="J47" s="32"/>
      <c r="K47" s="32">
        <f>K46+H47</f>
        <v>64</v>
      </c>
      <c r="L47" s="32"/>
      <c r="M47" s="32"/>
      <c r="N47" s="32">
        <f>N46+K47</f>
        <v>81</v>
      </c>
      <c r="O47" s="32"/>
      <c r="P47" s="32"/>
      <c r="Q47" s="32">
        <f>Q46+N47</f>
        <v>98</v>
      </c>
      <c r="R47" s="32"/>
      <c r="S47" s="32"/>
      <c r="T47" s="32">
        <f>T46+Q47</f>
        <v>113</v>
      </c>
      <c r="U47" s="32"/>
      <c r="V47" s="32"/>
      <c r="W47" s="32">
        <f>W46+T47</f>
        <v>130</v>
      </c>
      <c r="X47" s="32"/>
      <c r="Y47" s="32"/>
      <c r="Z47" s="32">
        <f>Z46+W47</f>
        <v>148</v>
      </c>
      <c r="AA47" s="32"/>
      <c r="AB47" s="33" t="s">
        <v>222</v>
      </c>
      <c r="AC47" s="32">
        <f>AC46+Z47</f>
        <v>164</v>
      </c>
      <c r="AD47" s="32"/>
      <c r="AE47" s="32"/>
      <c r="AF47" s="32">
        <f>AF46+AC47</f>
        <v>178</v>
      </c>
      <c r="AG47" s="32"/>
      <c r="AH47" s="32"/>
      <c r="AI47" s="35">
        <f>AI46+AF47</f>
        <v>194</v>
      </c>
    </row>
    <row r="49" spans="1:35" ht="19.5" customHeight="1">
      <c r="A49" s="36" t="s">
        <v>197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198" t="s">
        <v>243</v>
      </c>
      <c r="W49" s="37"/>
      <c r="X49" s="37"/>
      <c r="Z49" s="36"/>
      <c r="AA49" s="37"/>
      <c r="AC49" s="37"/>
      <c r="AD49" s="37"/>
      <c r="AE49" s="37"/>
      <c r="AF49" s="37"/>
      <c r="AG49" s="37"/>
      <c r="AH49" s="37"/>
      <c r="AI49" s="67" t="s">
        <v>250</v>
      </c>
    </row>
  </sheetData>
  <mergeCells count="6">
    <mergeCell ref="A10:D10"/>
    <mergeCell ref="V38:Y38"/>
    <mergeCell ref="AB38:AE38"/>
    <mergeCell ref="V10:Y10"/>
    <mergeCell ref="AE21:AH21"/>
    <mergeCell ref="AE19:AH19"/>
  </mergeCells>
  <printOptions horizontalCentered="1" verticalCentered="1"/>
  <pageMargins left="0.25" right="0" top="0" bottom="0" header="0" footer="0"/>
  <pageSetup fitToHeight="1" fitToWidth="1" horizontalDpi="300" verticalDpi="300" orientation="landscape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A1" sqref="A1"/>
    </sheetView>
  </sheetViews>
  <sheetFormatPr defaultColWidth="9.140625" defaultRowHeight="12.75"/>
  <cols>
    <col min="1" max="2" width="4.7109375" style="49" customWidth="1"/>
    <col min="3" max="3" width="2.7109375" style="49" customWidth="1"/>
    <col min="4" max="4" width="25.28125" style="49" customWidth="1"/>
    <col min="5" max="5" width="3.7109375" style="49" customWidth="1"/>
    <col min="6" max="6" width="10.7109375" style="49" customWidth="1"/>
    <col min="7" max="8" width="4.7109375" style="49" customWidth="1"/>
    <col min="9" max="9" width="2.7109375" style="49" customWidth="1"/>
    <col min="10" max="10" width="25.28125" style="49" customWidth="1"/>
    <col min="11" max="11" width="3.7109375" style="49" customWidth="1"/>
    <col min="12" max="12" width="5.00390625" style="49" customWidth="1"/>
    <col min="13" max="16384" width="8.8515625" style="49" customWidth="1"/>
  </cols>
  <sheetData>
    <row r="1" spans="1:11" ht="12.75">
      <c r="A1" s="61" t="s">
        <v>218</v>
      </c>
      <c r="B1" s="62"/>
      <c r="C1" s="48"/>
      <c r="D1" s="48"/>
      <c r="E1" s="48"/>
      <c r="F1" s="48"/>
      <c r="G1" s="48"/>
      <c r="H1" s="48"/>
      <c r="I1" s="48"/>
      <c r="J1" s="48"/>
      <c r="K1" s="48"/>
    </row>
    <row r="2" spans="1:11" ht="12.75">
      <c r="A2" s="50" t="s">
        <v>106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8"/>
    </row>
    <row r="5" spans="1:7" s="16" customFormat="1" ht="12.75">
      <c r="A5" s="51" t="s">
        <v>107</v>
      </c>
      <c r="G5" s="51" t="s">
        <v>108</v>
      </c>
    </row>
    <row r="6" spans="1:11" ht="9.75">
      <c r="A6" s="52" t="s">
        <v>109</v>
      </c>
      <c r="E6" s="53" t="s">
        <v>110</v>
      </c>
      <c r="F6" s="53"/>
      <c r="G6" s="52" t="s">
        <v>109</v>
      </c>
      <c r="K6" s="53" t="s">
        <v>110</v>
      </c>
    </row>
    <row r="7" spans="1:11" ht="9.75">
      <c r="A7" s="49" t="s">
        <v>111</v>
      </c>
      <c r="B7" s="49">
        <v>111</v>
      </c>
      <c r="D7" s="49" t="s">
        <v>112</v>
      </c>
      <c r="E7" s="49">
        <v>5</v>
      </c>
      <c r="G7" s="49" t="s">
        <v>111</v>
      </c>
      <c r="H7" s="49">
        <v>221</v>
      </c>
      <c r="J7" s="49" t="s">
        <v>113</v>
      </c>
      <c r="K7" s="49">
        <v>4</v>
      </c>
    </row>
    <row r="8" spans="1:11" ht="9.75">
      <c r="A8" s="49" t="s">
        <v>114</v>
      </c>
      <c r="B8" s="49">
        <v>111</v>
      </c>
      <c r="D8" s="49" t="s">
        <v>115</v>
      </c>
      <c r="E8" s="49">
        <v>4</v>
      </c>
      <c r="G8" s="49" t="s">
        <v>116</v>
      </c>
      <c r="H8" s="49">
        <v>201</v>
      </c>
      <c r="J8" s="49" t="s">
        <v>254</v>
      </c>
      <c r="K8" s="49">
        <v>4</v>
      </c>
    </row>
    <row r="9" spans="1:10" ht="9.75">
      <c r="A9" s="49" t="s">
        <v>189</v>
      </c>
      <c r="B9" s="49">
        <v>100</v>
      </c>
      <c r="D9" s="49" t="s">
        <v>117</v>
      </c>
      <c r="E9" s="49">
        <v>1</v>
      </c>
      <c r="G9" s="49" t="s">
        <v>118</v>
      </c>
      <c r="H9" s="49">
        <v>201</v>
      </c>
      <c r="J9" s="49" t="s">
        <v>119</v>
      </c>
    </row>
    <row r="10" spans="1:11" ht="9.75">
      <c r="A10" s="49" t="s">
        <v>120</v>
      </c>
      <c r="B10" s="49">
        <v>104</v>
      </c>
      <c r="D10" s="49" t="s">
        <v>121</v>
      </c>
      <c r="E10" s="49">
        <v>2</v>
      </c>
      <c r="J10" s="49" t="s">
        <v>122</v>
      </c>
      <c r="K10" s="49">
        <v>4</v>
      </c>
    </row>
    <row r="11" spans="1:11" ht="9.75">
      <c r="A11" s="49" t="s">
        <v>123</v>
      </c>
      <c r="B11" s="49">
        <v>131</v>
      </c>
      <c r="D11" s="49" t="s">
        <v>193</v>
      </c>
      <c r="J11" s="49" t="s">
        <v>124</v>
      </c>
      <c r="K11" s="60">
        <v>4</v>
      </c>
    </row>
    <row r="12" spans="4:11" ht="9.75">
      <c r="D12" s="49" t="s">
        <v>206</v>
      </c>
      <c r="K12" s="49">
        <f>SUM(K7:K11)</f>
        <v>16</v>
      </c>
    </row>
    <row r="13" spans="4:5" ht="9.75">
      <c r="D13" s="49" t="s">
        <v>124</v>
      </c>
      <c r="E13" s="60">
        <v>4</v>
      </c>
    </row>
    <row r="14" ht="9.75">
      <c r="E14" s="49">
        <f>SUM(E7:E13)</f>
        <v>16</v>
      </c>
    </row>
    <row r="16" spans="1:11" ht="9.75">
      <c r="A16" s="52" t="s">
        <v>126</v>
      </c>
      <c r="E16" s="55"/>
      <c r="F16" s="53"/>
      <c r="G16" s="52" t="s">
        <v>126</v>
      </c>
      <c r="K16" s="55"/>
    </row>
    <row r="17" spans="1:11" ht="9.75">
      <c r="A17" s="49" t="s">
        <v>111</v>
      </c>
      <c r="B17" s="49">
        <v>112</v>
      </c>
      <c r="D17" s="49" t="s">
        <v>127</v>
      </c>
      <c r="E17" s="49">
        <v>5</v>
      </c>
      <c r="G17" s="49" t="s">
        <v>111</v>
      </c>
      <c r="H17" s="49">
        <v>222</v>
      </c>
      <c r="J17" s="49" t="s">
        <v>128</v>
      </c>
      <c r="K17" s="49">
        <v>4</v>
      </c>
    </row>
    <row r="18" spans="1:11" ht="9.75">
      <c r="A18" s="49" t="s">
        <v>114</v>
      </c>
      <c r="B18" s="49">
        <v>112</v>
      </c>
      <c r="D18" s="49" t="s">
        <v>129</v>
      </c>
      <c r="E18" s="49">
        <v>4</v>
      </c>
      <c r="G18" s="49" t="s">
        <v>118</v>
      </c>
      <c r="H18" s="49">
        <v>202</v>
      </c>
      <c r="J18" s="49" t="s">
        <v>130</v>
      </c>
      <c r="K18" s="49">
        <v>3</v>
      </c>
    </row>
    <row r="19" spans="1:11" ht="9.75">
      <c r="A19" s="49" t="s">
        <v>132</v>
      </c>
      <c r="B19" s="49">
        <v>123</v>
      </c>
      <c r="D19" s="49" t="s">
        <v>133</v>
      </c>
      <c r="E19" s="49">
        <v>4</v>
      </c>
      <c r="G19" s="49" t="s">
        <v>118</v>
      </c>
      <c r="H19" s="49">
        <v>203</v>
      </c>
      <c r="J19" s="49" t="s">
        <v>131</v>
      </c>
      <c r="K19" s="49">
        <v>3</v>
      </c>
    </row>
    <row r="20" spans="4:11" ht="9.75">
      <c r="D20" s="49" t="s">
        <v>124</v>
      </c>
      <c r="G20" s="49" t="s">
        <v>118</v>
      </c>
      <c r="H20" s="49">
        <v>204</v>
      </c>
      <c r="J20" s="49" t="s">
        <v>134</v>
      </c>
      <c r="K20" s="49">
        <v>3</v>
      </c>
    </row>
    <row r="21" spans="4:11" ht="9.75">
      <c r="D21" s="49" t="s">
        <v>206</v>
      </c>
      <c r="J21" s="49" t="s">
        <v>124</v>
      </c>
      <c r="K21" s="60">
        <v>4</v>
      </c>
    </row>
    <row r="22" spans="1:11" ht="9.75">
      <c r="A22" s="49" t="s">
        <v>123</v>
      </c>
      <c r="B22" s="49">
        <v>131</v>
      </c>
      <c r="D22" s="49" t="s">
        <v>193</v>
      </c>
      <c r="E22" s="60">
        <v>4</v>
      </c>
      <c r="K22" s="49">
        <f>SUM(K17:K21)</f>
        <v>17</v>
      </c>
    </row>
    <row r="23" ht="9.75">
      <c r="E23" s="49">
        <f>SUM(E17:E22)</f>
        <v>17</v>
      </c>
    </row>
    <row r="25" spans="1:11" ht="9.75">
      <c r="A25" s="52" t="s">
        <v>135</v>
      </c>
      <c r="E25" s="55"/>
      <c r="F25" s="53"/>
      <c r="G25" s="52" t="s">
        <v>135</v>
      </c>
      <c r="K25" s="55"/>
    </row>
    <row r="26" spans="1:11" ht="9.75">
      <c r="A26" s="49" t="s">
        <v>111</v>
      </c>
      <c r="B26" s="49">
        <v>113</v>
      </c>
      <c r="D26" s="49" t="s">
        <v>136</v>
      </c>
      <c r="E26" s="49">
        <v>5</v>
      </c>
      <c r="G26" s="49" t="s">
        <v>111</v>
      </c>
      <c r="H26" s="49">
        <v>223</v>
      </c>
      <c r="J26" s="49" t="s">
        <v>137</v>
      </c>
      <c r="K26" s="49">
        <v>4</v>
      </c>
    </row>
    <row r="27" spans="1:10" ht="9.75">
      <c r="A27" s="49" t="s">
        <v>114</v>
      </c>
      <c r="B27" s="49">
        <v>113</v>
      </c>
      <c r="D27" s="49" t="s">
        <v>138</v>
      </c>
      <c r="E27" s="49">
        <v>4</v>
      </c>
      <c r="G27" s="49" t="s">
        <v>118</v>
      </c>
      <c r="H27" s="49">
        <v>205</v>
      </c>
      <c r="J27" s="49" t="s">
        <v>139</v>
      </c>
    </row>
    <row r="28" spans="1:11" ht="9.75">
      <c r="A28" s="49" t="s">
        <v>120</v>
      </c>
      <c r="B28" s="49">
        <v>103</v>
      </c>
      <c r="D28" s="49" t="s">
        <v>141</v>
      </c>
      <c r="E28" s="49">
        <v>2</v>
      </c>
      <c r="J28" s="49" t="s">
        <v>140</v>
      </c>
      <c r="K28" s="49">
        <v>5</v>
      </c>
    </row>
    <row r="29" spans="1:11" ht="9.75">
      <c r="A29" s="49" t="s">
        <v>120</v>
      </c>
      <c r="B29" s="49">
        <v>120</v>
      </c>
      <c r="D29" s="49" t="s">
        <v>142</v>
      </c>
      <c r="E29" s="60">
        <v>4</v>
      </c>
      <c r="G29" s="49" t="s">
        <v>116</v>
      </c>
      <c r="H29" s="49">
        <v>202</v>
      </c>
      <c r="J29" s="49" t="s">
        <v>253</v>
      </c>
      <c r="K29" s="49">
        <v>4</v>
      </c>
    </row>
    <row r="30" spans="5:11" ht="9.75">
      <c r="E30" s="49">
        <f>SUM(E26:E29)</f>
        <v>15</v>
      </c>
      <c r="J30" s="49" t="s">
        <v>124</v>
      </c>
      <c r="K30" s="69">
        <v>4</v>
      </c>
    </row>
    <row r="31" spans="6:11" ht="9.75">
      <c r="F31" s="54"/>
      <c r="K31" s="49">
        <f>SUM(K26:K30)</f>
        <v>17</v>
      </c>
    </row>
    <row r="32" ht="9.75">
      <c r="F32" s="54"/>
    </row>
    <row r="33" ht="9.75">
      <c r="F33" s="54"/>
    </row>
    <row r="34" spans="5:11" ht="9.75" customHeight="1">
      <c r="E34" s="54"/>
      <c r="K34"/>
    </row>
    <row r="36" spans="1:7" s="16" customFormat="1" ht="12.75">
      <c r="A36" s="51" t="s">
        <v>143</v>
      </c>
      <c r="G36" s="51" t="s">
        <v>144</v>
      </c>
    </row>
    <row r="37" spans="1:11" ht="9.75">
      <c r="A37" s="52" t="s">
        <v>109</v>
      </c>
      <c r="E37" s="55"/>
      <c r="F37" s="53"/>
      <c r="G37" s="52" t="s">
        <v>109</v>
      </c>
      <c r="K37" s="55"/>
    </row>
    <row r="38" spans="1:11" ht="9.75">
      <c r="A38" s="49" t="s">
        <v>132</v>
      </c>
      <c r="B38" s="49">
        <v>301</v>
      </c>
      <c r="D38" s="49" t="s">
        <v>145</v>
      </c>
      <c r="E38" s="49">
        <v>4</v>
      </c>
      <c r="G38" s="49" t="s">
        <v>132</v>
      </c>
      <c r="H38" s="49">
        <v>470</v>
      </c>
      <c r="J38" s="49" t="s">
        <v>155</v>
      </c>
      <c r="K38" s="49">
        <v>4</v>
      </c>
    </row>
    <row r="39" spans="1:10" ht="9.75">
      <c r="A39" s="49" t="s">
        <v>132</v>
      </c>
      <c r="B39" s="49">
        <v>303</v>
      </c>
      <c r="D39" s="49" t="s">
        <v>147</v>
      </c>
      <c r="E39" s="49">
        <v>3</v>
      </c>
      <c r="G39" s="49" t="s">
        <v>132</v>
      </c>
      <c r="H39" s="49">
        <v>406</v>
      </c>
      <c r="J39" s="49" t="s">
        <v>148</v>
      </c>
    </row>
    <row r="40" spans="1:10" ht="9.75">
      <c r="A40" s="49" t="s">
        <v>120</v>
      </c>
      <c r="B40" s="49">
        <v>203</v>
      </c>
      <c r="D40" s="49" t="s">
        <v>149</v>
      </c>
      <c r="E40" s="49">
        <v>4</v>
      </c>
      <c r="J40" s="49" t="s">
        <v>125</v>
      </c>
    </row>
    <row r="41" spans="1:11" ht="9.75">
      <c r="A41" s="49" t="s">
        <v>201</v>
      </c>
      <c r="B41" s="49">
        <v>207</v>
      </c>
      <c r="D41" s="49" t="s">
        <v>157</v>
      </c>
      <c r="E41" s="60">
        <v>4</v>
      </c>
      <c r="G41" s="49" t="s">
        <v>120</v>
      </c>
      <c r="H41" s="49">
        <v>406</v>
      </c>
      <c r="J41" s="49" t="s">
        <v>150</v>
      </c>
      <c r="K41" s="49">
        <v>4</v>
      </c>
    </row>
    <row r="42" spans="1:11" ht="9.75" customHeight="1">
      <c r="A42"/>
      <c r="B42"/>
      <c r="C42"/>
      <c r="D42"/>
      <c r="E42" s="49">
        <f>SUM(E38:E41)</f>
        <v>15</v>
      </c>
      <c r="G42" s="49" t="s">
        <v>132</v>
      </c>
      <c r="H42" s="49">
        <v>421</v>
      </c>
      <c r="J42" s="49" t="s">
        <v>151</v>
      </c>
      <c r="K42" s="49">
        <v>2</v>
      </c>
    </row>
    <row r="43" spans="5:10" ht="9.75" customHeight="1">
      <c r="E43"/>
      <c r="J43" s="49" t="s">
        <v>206</v>
      </c>
    </row>
    <row r="44" spans="1:10" ht="9.75" customHeight="1">
      <c r="A44"/>
      <c r="B44"/>
      <c r="C44"/>
      <c r="D44"/>
      <c r="E44"/>
      <c r="J44" s="49" t="s">
        <v>152</v>
      </c>
    </row>
    <row r="45" spans="3:11" ht="9.75" customHeight="1">
      <c r="C45"/>
      <c r="J45" s="49" t="s">
        <v>124</v>
      </c>
      <c r="K45" s="60">
        <v>4</v>
      </c>
    </row>
    <row r="46" spans="6:11" ht="9.75">
      <c r="F46" s="54"/>
      <c r="J46" s="56" t="s">
        <v>104</v>
      </c>
      <c r="K46" s="49">
        <f>SUM(K38:K45)</f>
        <v>14</v>
      </c>
    </row>
    <row r="47" spans="6:10" ht="9.75">
      <c r="F47" s="54"/>
      <c r="J47" s="56"/>
    </row>
    <row r="48" spans="1:11" ht="9.75">
      <c r="A48" s="52" t="s">
        <v>126</v>
      </c>
      <c r="E48" s="55"/>
      <c r="F48" s="53"/>
      <c r="G48" s="52" t="s">
        <v>126</v>
      </c>
      <c r="K48" s="55"/>
    </row>
    <row r="49" spans="1:11" ht="9.75" customHeight="1">
      <c r="A49" s="49" t="s">
        <v>132</v>
      </c>
      <c r="B49" s="49">
        <v>317</v>
      </c>
      <c r="D49" s="49" t="s">
        <v>240</v>
      </c>
      <c r="E49" s="49">
        <v>3</v>
      </c>
      <c r="G49" s="49" t="s">
        <v>132</v>
      </c>
      <c r="H49" s="49">
        <v>450</v>
      </c>
      <c r="J49" s="49" t="s">
        <v>146</v>
      </c>
      <c r="K49" s="49">
        <v>4</v>
      </c>
    </row>
    <row r="50" spans="1:11" ht="9.75" customHeight="1">
      <c r="A50" s="49" t="s">
        <v>132</v>
      </c>
      <c r="B50" s="49">
        <v>323</v>
      </c>
      <c r="D50" s="49" t="s">
        <v>97</v>
      </c>
      <c r="G50" s="49" t="s">
        <v>132</v>
      </c>
      <c r="H50" s="49">
        <v>430</v>
      </c>
      <c r="J50" s="49" t="s">
        <v>98</v>
      </c>
      <c r="K50" s="49">
        <v>4</v>
      </c>
    </row>
    <row r="51" spans="4:14" ht="9.75" customHeight="1">
      <c r="D51" s="49" t="s">
        <v>207</v>
      </c>
      <c r="J51" s="49" t="s">
        <v>206</v>
      </c>
      <c r="N51" s="49" t="s">
        <v>209</v>
      </c>
    </row>
    <row r="52" spans="1:10" ht="9.75" customHeight="1">
      <c r="A52" s="49" t="s">
        <v>132</v>
      </c>
      <c r="B52" s="49">
        <v>311</v>
      </c>
      <c r="D52" s="49" t="s">
        <v>90</v>
      </c>
      <c r="E52" s="49">
        <v>2</v>
      </c>
      <c r="G52" s="49" t="s">
        <v>132</v>
      </c>
      <c r="H52" s="49">
        <v>421</v>
      </c>
      <c r="J52" s="49" t="s">
        <v>210</v>
      </c>
    </row>
    <row r="53" spans="1:5" ht="9.75" customHeight="1">
      <c r="A53" s="49" t="s">
        <v>132</v>
      </c>
      <c r="B53" s="49">
        <v>328</v>
      </c>
      <c r="D53" s="49" t="s">
        <v>153</v>
      </c>
      <c r="E53" s="49">
        <v>4</v>
      </c>
    </row>
    <row r="54" spans="1:10" ht="9.75" customHeight="1">
      <c r="A54" s="49" t="s">
        <v>123</v>
      </c>
      <c r="B54" s="49">
        <v>330</v>
      </c>
      <c r="D54" s="27" t="s">
        <v>11</v>
      </c>
      <c r="E54" s="54"/>
      <c r="J54" s="49" t="s">
        <v>196</v>
      </c>
    </row>
    <row r="55" spans="1:11" ht="9.75" customHeight="1">
      <c r="A55"/>
      <c r="B55"/>
      <c r="C55"/>
      <c r="D55" s="49" t="s">
        <v>125</v>
      </c>
      <c r="E55"/>
      <c r="J55" s="49" t="s">
        <v>214</v>
      </c>
      <c r="K55" s="49">
        <v>4</v>
      </c>
    </row>
    <row r="56" spans="4:10" ht="9.75" customHeight="1">
      <c r="D56" s="49" t="s">
        <v>124</v>
      </c>
      <c r="E56" s="54">
        <v>4</v>
      </c>
      <c r="J56" s="49" t="s">
        <v>215</v>
      </c>
    </row>
    <row r="57" spans="4:5" ht="9.75" customHeight="1">
      <c r="D57" s="49" t="s">
        <v>154</v>
      </c>
      <c r="E57" s="69">
        <v>4</v>
      </c>
    </row>
    <row r="58" spans="5:11" ht="9.75" customHeight="1">
      <c r="E58" s="49">
        <f>SUM(E49:E57)</f>
        <v>17</v>
      </c>
      <c r="J58" s="49" t="s">
        <v>124</v>
      </c>
      <c r="K58" s="60">
        <v>4</v>
      </c>
    </row>
    <row r="59" spans="10:11" ht="9.75" customHeight="1">
      <c r="J59" s="56" t="s">
        <v>103</v>
      </c>
      <c r="K59" s="49">
        <f>SUM(K49:K58)</f>
        <v>16</v>
      </c>
    </row>
    <row r="60" ht="9.75" customHeight="1">
      <c r="J60" s="56"/>
    </row>
    <row r="61" spans="1:11" ht="9.75">
      <c r="A61" s="52" t="s">
        <v>135</v>
      </c>
      <c r="E61" s="55"/>
      <c r="F61" s="53"/>
      <c r="G61" s="52" t="s">
        <v>135</v>
      </c>
      <c r="K61" s="55"/>
    </row>
    <row r="62" spans="1:10" ht="11.25">
      <c r="A62" s="49" t="s">
        <v>132</v>
      </c>
      <c r="B62" s="49">
        <v>311</v>
      </c>
      <c r="D62" s="49" t="s">
        <v>90</v>
      </c>
      <c r="J62" s="49" t="s">
        <v>208</v>
      </c>
    </row>
    <row r="63" spans="4:11" ht="11.25">
      <c r="D63" s="49" t="s">
        <v>207</v>
      </c>
      <c r="J63" s="49" t="s">
        <v>216</v>
      </c>
      <c r="K63" s="49">
        <v>8</v>
      </c>
    </row>
    <row r="64" spans="1:10" ht="11.25">
      <c r="A64" s="49" t="s">
        <v>132</v>
      </c>
      <c r="B64" s="49">
        <v>323</v>
      </c>
      <c r="D64" s="49" t="s">
        <v>97</v>
      </c>
      <c r="E64" s="49">
        <v>2</v>
      </c>
      <c r="J64" s="49" t="s">
        <v>217</v>
      </c>
    </row>
    <row r="65" spans="1:5" ht="11.25">
      <c r="A65" s="49" t="s">
        <v>132</v>
      </c>
      <c r="B65" s="49">
        <v>302</v>
      </c>
      <c r="D65" s="49" t="s">
        <v>156</v>
      </c>
      <c r="E65" s="49">
        <v>4</v>
      </c>
    </row>
    <row r="66" spans="4:11" ht="9.75">
      <c r="D66" s="49" t="s">
        <v>196</v>
      </c>
      <c r="E66" s="49">
        <v>4</v>
      </c>
      <c r="J66" s="49" t="s">
        <v>232</v>
      </c>
      <c r="K66" s="49">
        <v>4</v>
      </c>
    </row>
    <row r="67" spans="4:11" ht="9.75" customHeight="1">
      <c r="D67" s="49" t="s">
        <v>124</v>
      </c>
      <c r="E67" s="54"/>
      <c r="F67" s="54"/>
      <c r="J67" s="49" t="s">
        <v>231</v>
      </c>
      <c r="K67" s="60">
        <v>4</v>
      </c>
    </row>
    <row r="68" spans="4:11" ht="9.75" customHeight="1">
      <c r="D68" s="49" t="s">
        <v>125</v>
      </c>
      <c r="E68"/>
      <c r="K68" s="49">
        <f>SUM(K62:K67)</f>
        <v>16</v>
      </c>
    </row>
    <row r="69" spans="1:5" ht="9.75">
      <c r="A69" s="49" t="s">
        <v>123</v>
      </c>
      <c r="B69" s="49">
        <v>330</v>
      </c>
      <c r="D69" s="27" t="s">
        <v>11</v>
      </c>
      <c r="E69" s="49">
        <v>4</v>
      </c>
    </row>
    <row r="70" spans="4:5" ht="9.75">
      <c r="D70" s="49" t="s">
        <v>231</v>
      </c>
      <c r="E70" s="60">
        <v>4</v>
      </c>
    </row>
    <row r="71" ht="9.75">
      <c r="E71" s="49">
        <f>SUM(E62:E70)</f>
        <v>18</v>
      </c>
    </row>
    <row r="72" spans="1:11" ht="9.75" customHeight="1">
      <c r="A72"/>
      <c r="B72" s="48"/>
      <c r="C72" s="48"/>
      <c r="D72" s="48"/>
      <c r="E72" s="48"/>
      <c r="F72" s="48"/>
      <c r="G72" s="48"/>
      <c r="H72" s="48"/>
      <c r="I72" s="48"/>
      <c r="J72" s="55" t="s">
        <v>158</v>
      </c>
      <c r="K72" s="57">
        <f>SUM(E14,K12,E23,K22,E30,K31,E42,K46,E58,K59,E71,K68)</f>
        <v>194</v>
      </c>
    </row>
    <row r="73" ht="9.75" customHeight="1">
      <c r="A73" s="26"/>
    </row>
    <row r="74" ht="9.75" customHeight="1">
      <c r="A74" s="29" t="s">
        <v>211</v>
      </c>
    </row>
    <row r="75" spans="2:11" ht="9.75" customHeight="1"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ht="9.75" customHeight="1">
      <c r="A76" s="28" t="s">
        <v>195</v>
      </c>
    </row>
    <row r="77" ht="9.75" customHeight="1">
      <c r="A77" s="27" t="s">
        <v>233</v>
      </c>
    </row>
    <row r="78" ht="9.75" customHeight="1"/>
    <row r="79" ht="9.75" customHeight="1">
      <c r="A79" s="27" t="s">
        <v>191</v>
      </c>
    </row>
    <row r="80" ht="9.75" customHeight="1">
      <c r="K80" s="30" t="s">
        <v>255</v>
      </c>
    </row>
    <row r="81" ht="9.75" customHeight="1"/>
  </sheetData>
  <printOptions horizontalCentered="1" verticalCentered="1"/>
  <pageMargins left="0.5" right="0" top="0" bottom="0" header="0" footer="0"/>
  <pageSetup horizontalDpi="300" verticalDpi="300" orientation="portrait" scale="95" r:id="rId4"/>
  <legacyDrawing r:id="rId3"/>
  <oleObjects>
    <oleObject progId="Visio.Drawing.5" shapeId="1387269" r:id="rId1"/>
    <oleObject progId="Visio.Drawing.5" shapeId="141548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G29" sqref="G29"/>
    </sheetView>
  </sheetViews>
  <sheetFormatPr defaultColWidth="9.140625" defaultRowHeight="12.75"/>
  <cols>
    <col min="1" max="2" width="4.7109375" style="49" customWidth="1"/>
    <col min="3" max="3" width="2.7109375" style="49" customWidth="1"/>
    <col min="4" max="4" width="25.28125" style="49" customWidth="1"/>
    <col min="5" max="5" width="3.7109375" style="49" customWidth="1"/>
    <col min="6" max="6" width="10.7109375" style="49" customWidth="1"/>
    <col min="7" max="8" width="4.7109375" style="49" customWidth="1"/>
    <col min="9" max="9" width="2.7109375" style="49" customWidth="1"/>
    <col min="10" max="10" width="25.28125" style="49" customWidth="1"/>
    <col min="11" max="11" width="3.7109375" style="49" customWidth="1"/>
    <col min="12" max="12" width="5.00390625" style="49" customWidth="1"/>
    <col min="13" max="16384" width="8.8515625" style="49" customWidth="1"/>
  </cols>
  <sheetData>
    <row r="1" spans="1:11" ht="12.75">
      <c r="A1" s="189" t="s">
        <v>219</v>
      </c>
      <c r="B1" s="62"/>
      <c r="C1" s="48"/>
      <c r="D1" s="48"/>
      <c r="E1" s="48"/>
      <c r="F1" s="48"/>
      <c r="G1" s="48"/>
      <c r="H1" s="48"/>
      <c r="I1" s="48"/>
      <c r="J1" s="48"/>
      <c r="K1" s="48"/>
    </row>
    <row r="2" spans="1:11" ht="12.75">
      <c r="A2" s="50" t="s">
        <v>106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8"/>
    </row>
    <row r="5" spans="1:7" s="16" customFormat="1" ht="12.75">
      <c r="A5" s="51" t="s">
        <v>107</v>
      </c>
      <c r="G5" s="51" t="s">
        <v>108</v>
      </c>
    </row>
    <row r="6" spans="1:11" ht="9.75">
      <c r="A6" s="52" t="s">
        <v>109</v>
      </c>
      <c r="E6" s="53" t="s">
        <v>110</v>
      </c>
      <c r="F6" s="53"/>
      <c r="G6" s="52" t="s">
        <v>109</v>
      </c>
      <c r="K6" s="53" t="s">
        <v>110</v>
      </c>
    </row>
    <row r="7" spans="1:11" ht="9.75">
      <c r="A7" s="192" t="s">
        <v>111</v>
      </c>
      <c r="B7" s="192">
        <v>111</v>
      </c>
      <c r="C7" s="192"/>
      <c r="D7" s="192" t="s">
        <v>112</v>
      </c>
      <c r="E7" s="192">
        <v>5</v>
      </c>
      <c r="G7" s="192" t="s">
        <v>111</v>
      </c>
      <c r="H7" s="192">
        <v>221</v>
      </c>
      <c r="I7" s="192"/>
      <c r="J7" s="192" t="s">
        <v>113</v>
      </c>
      <c r="K7" s="192">
        <v>4</v>
      </c>
    </row>
    <row r="8" spans="1:11" ht="9.75">
      <c r="A8" s="190" t="s">
        <v>114</v>
      </c>
      <c r="B8" s="190">
        <v>111</v>
      </c>
      <c r="C8" s="190"/>
      <c r="D8" s="190" t="s">
        <v>115</v>
      </c>
      <c r="E8" s="190">
        <v>4</v>
      </c>
      <c r="G8" s="190" t="s">
        <v>116</v>
      </c>
      <c r="H8" s="190">
        <v>201</v>
      </c>
      <c r="I8" s="190"/>
      <c r="J8" s="190" t="s">
        <v>254</v>
      </c>
      <c r="K8" s="190">
        <v>4</v>
      </c>
    </row>
    <row r="9" spans="1:11" ht="9.75">
      <c r="A9" s="49" t="s">
        <v>189</v>
      </c>
      <c r="B9" s="49">
        <v>100</v>
      </c>
      <c r="D9" s="49" t="s">
        <v>117</v>
      </c>
      <c r="E9" s="49">
        <v>1</v>
      </c>
      <c r="G9" s="196" t="s">
        <v>118</v>
      </c>
      <c r="H9" s="196">
        <v>201</v>
      </c>
      <c r="I9" s="196"/>
      <c r="J9" s="196" t="s">
        <v>119</v>
      </c>
      <c r="K9" s="196"/>
    </row>
    <row r="10" spans="1:11" ht="9.75">
      <c r="A10" s="196" t="s">
        <v>120</v>
      </c>
      <c r="B10" s="196">
        <v>104</v>
      </c>
      <c r="C10" s="196"/>
      <c r="D10" s="196" t="s">
        <v>121</v>
      </c>
      <c r="E10" s="196">
        <v>2</v>
      </c>
      <c r="G10" s="196"/>
      <c r="H10" s="196"/>
      <c r="I10" s="196"/>
      <c r="J10" s="196" t="s">
        <v>122</v>
      </c>
      <c r="K10" s="196">
        <v>4</v>
      </c>
    </row>
    <row r="11" spans="1:11" ht="9.75">
      <c r="A11" s="193" t="s">
        <v>123</v>
      </c>
      <c r="B11" s="193">
        <v>131</v>
      </c>
      <c r="C11" s="193"/>
      <c r="D11" s="193" t="s">
        <v>193</v>
      </c>
      <c r="E11" s="193"/>
      <c r="J11" s="193" t="s">
        <v>124</v>
      </c>
      <c r="K11" s="194">
        <v>4</v>
      </c>
    </row>
    <row r="12" spans="4:11" ht="9.75">
      <c r="D12" s="49" t="s">
        <v>206</v>
      </c>
      <c r="K12" s="49">
        <f>SUM(K7:K11)</f>
        <v>16</v>
      </c>
    </row>
    <row r="13" spans="4:5" ht="9.75">
      <c r="D13" s="193" t="s">
        <v>124</v>
      </c>
      <c r="E13" s="194">
        <v>4</v>
      </c>
    </row>
    <row r="14" ht="9.75">
      <c r="E14" s="49">
        <f>SUM(E7:E13)</f>
        <v>16</v>
      </c>
    </row>
    <row r="16" spans="1:11" ht="9.75">
      <c r="A16" s="52" t="s">
        <v>126</v>
      </c>
      <c r="E16" s="55"/>
      <c r="F16" s="53"/>
      <c r="G16" s="52" t="s">
        <v>126</v>
      </c>
      <c r="K16" s="55"/>
    </row>
    <row r="17" spans="1:11" ht="9.75">
      <c r="A17" s="192" t="s">
        <v>111</v>
      </c>
      <c r="B17" s="192">
        <v>112</v>
      </c>
      <c r="C17" s="192"/>
      <c r="D17" s="192" t="s">
        <v>127</v>
      </c>
      <c r="E17" s="192">
        <v>5</v>
      </c>
      <c r="G17" s="192" t="s">
        <v>111</v>
      </c>
      <c r="H17" s="192">
        <v>222</v>
      </c>
      <c r="I17" s="192"/>
      <c r="J17" s="192" t="s">
        <v>128</v>
      </c>
      <c r="K17" s="192">
        <v>4</v>
      </c>
    </row>
    <row r="18" spans="1:11" ht="9.75">
      <c r="A18" s="190" t="s">
        <v>114</v>
      </c>
      <c r="B18" s="190">
        <v>112</v>
      </c>
      <c r="C18" s="190"/>
      <c r="D18" s="190" t="s">
        <v>129</v>
      </c>
      <c r="E18" s="190">
        <v>4</v>
      </c>
      <c r="G18" s="196" t="s">
        <v>118</v>
      </c>
      <c r="H18" s="196">
        <v>202</v>
      </c>
      <c r="I18" s="196"/>
      <c r="J18" s="196" t="s">
        <v>130</v>
      </c>
      <c r="K18" s="196">
        <v>3</v>
      </c>
    </row>
    <row r="19" spans="1:11" ht="9.75">
      <c r="A19" s="196" t="s">
        <v>132</v>
      </c>
      <c r="B19" s="196">
        <v>123</v>
      </c>
      <c r="C19" s="196"/>
      <c r="D19" s="196" t="s">
        <v>133</v>
      </c>
      <c r="E19" s="196">
        <v>4</v>
      </c>
      <c r="G19" s="196" t="s">
        <v>118</v>
      </c>
      <c r="H19" s="196">
        <v>203</v>
      </c>
      <c r="I19" s="196"/>
      <c r="J19" s="196" t="s">
        <v>131</v>
      </c>
      <c r="K19" s="196">
        <v>3</v>
      </c>
    </row>
    <row r="20" spans="4:11" ht="9.75">
      <c r="D20" s="193" t="s">
        <v>124</v>
      </c>
      <c r="G20" s="196" t="s">
        <v>118</v>
      </c>
      <c r="H20" s="196">
        <v>204</v>
      </c>
      <c r="I20" s="196"/>
      <c r="J20" s="196" t="s">
        <v>134</v>
      </c>
      <c r="K20" s="196">
        <v>3</v>
      </c>
    </row>
    <row r="21" spans="4:11" ht="9.75">
      <c r="D21" s="49" t="s">
        <v>206</v>
      </c>
      <c r="J21" s="193" t="s">
        <v>124</v>
      </c>
      <c r="K21" s="194">
        <v>4</v>
      </c>
    </row>
    <row r="22" spans="1:11" ht="9.75">
      <c r="A22" s="193" t="s">
        <v>123</v>
      </c>
      <c r="B22" s="193">
        <v>131</v>
      </c>
      <c r="C22" s="193"/>
      <c r="D22" s="193" t="s">
        <v>193</v>
      </c>
      <c r="E22" s="194">
        <v>4</v>
      </c>
      <c r="K22" s="49">
        <f>SUM(K17:K21)</f>
        <v>17</v>
      </c>
    </row>
    <row r="23" ht="9.75">
      <c r="E23" s="49">
        <f>SUM(E17:E22)</f>
        <v>17</v>
      </c>
    </row>
    <row r="25" spans="1:11" ht="9.75">
      <c r="A25" s="52" t="s">
        <v>135</v>
      </c>
      <c r="E25" s="55"/>
      <c r="F25" s="53"/>
      <c r="G25" s="52" t="s">
        <v>135</v>
      </c>
      <c r="K25" s="55"/>
    </row>
    <row r="26" spans="1:11" ht="9.75">
      <c r="A26" s="192" t="s">
        <v>111</v>
      </c>
      <c r="B26" s="192">
        <v>113</v>
      </c>
      <c r="C26" s="192"/>
      <c r="D26" s="192" t="s">
        <v>136</v>
      </c>
      <c r="E26" s="192">
        <v>5</v>
      </c>
      <c r="G26" s="192" t="s">
        <v>111</v>
      </c>
      <c r="H26" s="192">
        <v>223</v>
      </c>
      <c r="I26" s="192"/>
      <c r="J26" s="192" t="s">
        <v>137</v>
      </c>
      <c r="K26" s="192">
        <v>4</v>
      </c>
    </row>
    <row r="27" spans="1:11" ht="9.75">
      <c r="A27" s="190" t="s">
        <v>114</v>
      </c>
      <c r="B27" s="190">
        <v>113</v>
      </c>
      <c r="C27" s="190"/>
      <c r="D27" s="190" t="s">
        <v>138</v>
      </c>
      <c r="E27" s="190">
        <v>4</v>
      </c>
      <c r="G27" s="196" t="s">
        <v>118</v>
      </c>
      <c r="H27" s="196">
        <v>205</v>
      </c>
      <c r="I27" s="196"/>
      <c r="J27" s="196" t="s">
        <v>139</v>
      </c>
      <c r="K27" s="196"/>
    </row>
    <row r="28" spans="1:11" ht="9.75">
      <c r="A28" s="196" t="s">
        <v>120</v>
      </c>
      <c r="B28" s="196">
        <v>103</v>
      </c>
      <c r="C28" s="196"/>
      <c r="D28" s="196" t="s">
        <v>141</v>
      </c>
      <c r="E28" s="196">
        <v>2</v>
      </c>
      <c r="G28" s="196"/>
      <c r="H28" s="196"/>
      <c r="I28" s="196"/>
      <c r="J28" s="196" t="s">
        <v>140</v>
      </c>
      <c r="K28" s="196">
        <v>5</v>
      </c>
    </row>
    <row r="29" spans="1:11" ht="9.75">
      <c r="A29" s="196" t="s">
        <v>120</v>
      </c>
      <c r="B29" s="196">
        <v>120</v>
      </c>
      <c r="C29" s="196"/>
      <c r="D29" s="196" t="s">
        <v>142</v>
      </c>
      <c r="E29" s="197">
        <v>4</v>
      </c>
      <c r="G29" s="190" t="s">
        <v>116</v>
      </c>
      <c r="H29" s="190">
        <v>202</v>
      </c>
      <c r="I29" s="190"/>
      <c r="J29" s="190" t="s">
        <v>253</v>
      </c>
      <c r="K29" s="190">
        <v>4</v>
      </c>
    </row>
    <row r="30" spans="5:11" ht="9.75">
      <c r="E30" s="49">
        <f>SUM(E26:E29)</f>
        <v>15</v>
      </c>
      <c r="J30" s="193" t="s">
        <v>124</v>
      </c>
      <c r="K30" s="194">
        <v>4</v>
      </c>
    </row>
    <row r="31" spans="6:11" ht="9.75">
      <c r="F31" s="54"/>
      <c r="K31" s="49">
        <f>SUM(K26:K30)</f>
        <v>17</v>
      </c>
    </row>
    <row r="32" ht="9.75">
      <c r="F32" s="54"/>
    </row>
    <row r="33" ht="9.75">
      <c r="F33" s="54"/>
    </row>
    <row r="34" spans="5:11" ht="9.75" customHeight="1">
      <c r="E34" s="54"/>
      <c r="K34"/>
    </row>
    <row r="36" spans="1:7" s="16" customFormat="1" ht="12.75">
      <c r="A36" s="51" t="s">
        <v>143</v>
      </c>
      <c r="G36" s="51" t="s">
        <v>144</v>
      </c>
    </row>
    <row r="37" spans="1:11" ht="9.75">
      <c r="A37" s="52" t="s">
        <v>109</v>
      </c>
      <c r="E37" s="55"/>
      <c r="F37" s="53"/>
      <c r="G37" s="52" t="s">
        <v>109</v>
      </c>
      <c r="K37" s="55"/>
    </row>
    <row r="38" spans="1:11" ht="9.75">
      <c r="A38" s="196" t="s">
        <v>132</v>
      </c>
      <c r="B38" s="196">
        <v>301</v>
      </c>
      <c r="C38" s="196"/>
      <c r="D38" s="196" t="s">
        <v>145</v>
      </c>
      <c r="E38" s="196">
        <v>4</v>
      </c>
      <c r="G38" s="196" t="s">
        <v>132</v>
      </c>
      <c r="H38" s="196">
        <v>470</v>
      </c>
      <c r="I38" s="196"/>
      <c r="J38" s="196" t="s">
        <v>155</v>
      </c>
      <c r="K38" s="196">
        <v>4</v>
      </c>
    </row>
    <row r="39" spans="1:11" ht="9.75">
      <c r="A39" s="196" t="s">
        <v>132</v>
      </c>
      <c r="B39" s="196">
        <v>303</v>
      </c>
      <c r="C39" s="196"/>
      <c r="D39" s="196" t="s">
        <v>147</v>
      </c>
      <c r="E39" s="196">
        <v>3</v>
      </c>
      <c r="G39" s="196" t="s">
        <v>132</v>
      </c>
      <c r="H39" s="196">
        <v>406</v>
      </c>
      <c r="I39" s="196"/>
      <c r="J39" s="196" t="s">
        <v>148</v>
      </c>
      <c r="K39" s="196"/>
    </row>
    <row r="40" spans="1:10" ht="9.75">
      <c r="A40" s="196" t="s">
        <v>120</v>
      </c>
      <c r="B40" s="196">
        <v>203</v>
      </c>
      <c r="C40" s="196"/>
      <c r="D40" s="196" t="s">
        <v>149</v>
      </c>
      <c r="E40" s="196">
        <v>4</v>
      </c>
      <c r="J40" s="49" t="s">
        <v>125</v>
      </c>
    </row>
    <row r="41" spans="1:11" ht="9.75">
      <c r="A41" s="196" t="s">
        <v>201</v>
      </c>
      <c r="B41" s="196">
        <v>207</v>
      </c>
      <c r="C41" s="196"/>
      <c r="D41" s="196" t="s">
        <v>157</v>
      </c>
      <c r="E41" s="197">
        <v>4</v>
      </c>
      <c r="G41" s="196" t="s">
        <v>120</v>
      </c>
      <c r="H41" s="196">
        <v>406</v>
      </c>
      <c r="I41" s="196"/>
      <c r="J41" s="196" t="s">
        <v>150</v>
      </c>
      <c r="K41" s="196">
        <v>4</v>
      </c>
    </row>
    <row r="42" spans="1:11" ht="9.75" customHeight="1">
      <c r="A42"/>
      <c r="B42"/>
      <c r="C42"/>
      <c r="D42"/>
      <c r="E42" s="49">
        <f>SUM(E38:E41)</f>
        <v>15</v>
      </c>
      <c r="G42" s="196" t="s">
        <v>132</v>
      </c>
      <c r="H42" s="196">
        <v>421</v>
      </c>
      <c r="I42" s="196"/>
      <c r="J42" s="196" t="s">
        <v>151</v>
      </c>
      <c r="K42" s="196">
        <v>2</v>
      </c>
    </row>
    <row r="43" spans="5:10" ht="9.75" customHeight="1">
      <c r="E43"/>
      <c r="J43" s="49" t="s">
        <v>206</v>
      </c>
    </row>
    <row r="44" spans="1:10" ht="9.75" customHeight="1">
      <c r="A44"/>
      <c r="B44"/>
      <c r="C44"/>
      <c r="D44"/>
      <c r="E44"/>
      <c r="J44" s="196" t="s">
        <v>152</v>
      </c>
    </row>
    <row r="45" spans="3:11" ht="9.75" customHeight="1">
      <c r="C45"/>
      <c r="J45" s="193" t="s">
        <v>124</v>
      </c>
      <c r="K45" s="194">
        <v>4</v>
      </c>
    </row>
    <row r="46" spans="6:11" ht="9.75">
      <c r="F46" s="54"/>
      <c r="J46" s="56" t="s">
        <v>104</v>
      </c>
      <c r="K46" s="49">
        <f>SUM(K38:K45)</f>
        <v>14</v>
      </c>
    </row>
    <row r="47" spans="6:10" ht="9.75">
      <c r="F47" s="54"/>
      <c r="J47" s="56"/>
    </row>
    <row r="48" spans="1:11" ht="9.75">
      <c r="A48" s="52" t="s">
        <v>126</v>
      </c>
      <c r="E48" s="55"/>
      <c r="F48" s="53"/>
      <c r="G48" s="52" t="s">
        <v>126</v>
      </c>
      <c r="K48" s="55"/>
    </row>
    <row r="49" spans="1:11" ht="9.75" customHeight="1">
      <c r="A49" s="196" t="s">
        <v>132</v>
      </c>
      <c r="B49" s="196">
        <v>317</v>
      </c>
      <c r="C49" s="196"/>
      <c r="D49" s="196" t="s">
        <v>240</v>
      </c>
      <c r="E49" s="196">
        <v>3</v>
      </c>
      <c r="G49" s="196" t="s">
        <v>132</v>
      </c>
      <c r="H49" s="196">
        <v>450</v>
      </c>
      <c r="I49" s="196"/>
      <c r="J49" s="196" t="s">
        <v>146</v>
      </c>
      <c r="K49" s="196">
        <v>4</v>
      </c>
    </row>
    <row r="50" spans="1:11" ht="9.75" customHeight="1">
      <c r="A50" s="196" t="s">
        <v>132</v>
      </c>
      <c r="B50" s="196">
        <v>323</v>
      </c>
      <c r="C50" s="196"/>
      <c r="D50" s="196" t="s">
        <v>97</v>
      </c>
      <c r="E50" s="196"/>
      <c r="G50" s="196" t="s">
        <v>132</v>
      </c>
      <c r="H50" s="196">
        <v>430</v>
      </c>
      <c r="I50" s="196"/>
      <c r="J50" s="196" t="s">
        <v>98</v>
      </c>
      <c r="K50" s="196">
        <v>4</v>
      </c>
    </row>
    <row r="51" spans="4:14" ht="9.75" customHeight="1">
      <c r="D51" s="49" t="s">
        <v>207</v>
      </c>
      <c r="J51" s="49" t="s">
        <v>206</v>
      </c>
      <c r="N51" s="49" t="s">
        <v>209</v>
      </c>
    </row>
    <row r="52" spans="1:10" ht="9.75" customHeight="1">
      <c r="A52" s="196" t="s">
        <v>132</v>
      </c>
      <c r="B52" s="196">
        <v>311</v>
      </c>
      <c r="C52" s="196"/>
      <c r="D52" s="196" t="s">
        <v>90</v>
      </c>
      <c r="E52" s="196">
        <v>2</v>
      </c>
      <c r="G52" s="196" t="s">
        <v>132</v>
      </c>
      <c r="H52" s="196">
        <v>421</v>
      </c>
      <c r="I52" s="196"/>
      <c r="J52" s="196" t="s">
        <v>210</v>
      </c>
    </row>
    <row r="53" spans="1:5" ht="9.75" customHeight="1">
      <c r="A53" s="196" t="s">
        <v>132</v>
      </c>
      <c r="B53" s="196">
        <v>328</v>
      </c>
      <c r="C53" s="196"/>
      <c r="D53" s="196" t="s">
        <v>153</v>
      </c>
      <c r="E53" s="196">
        <v>4</v>
      </c>
    </row>
    <row r="54" spans="1:11" ht="9.75" customHeight="1">
      <c r="A54" s="193" t="s">
        <v>123</v>
      </c>
      <c r="B54" s="193">
        <v>330</v>
      </c>
      <c r="C54" s="193"/>
      <c r="D54" s="193" t="s">
        <v>11</v>
      </c>
      <c r="E54" s="54"/>
      <c r="J54" s="27" t="s">
        <v>223</v>
      </c>
      <c r="K54" s="196"/>
    </row>
    <row r="55" spans="1:11" ht="9.75" customHeight="1">
      <c r="A55"/>
      <c r="B55"/>
      <c r="C55"/>
      <c r="D55" s="49" t="s">
        <v>125</v>
      </c>
      <c r="E55"/>
      <c r="J55" s="27" t="s">
        <v>224</v>
      </c>
      <c r="K55" s="196">
        <v>4</v>
      </c>
    </row>
    <row r="56" spans="4:11" ht="9.75" customHeight="1">
      <c r="D56" s="193" t="s">
        <v>124</v>
      </c>
      <c r="E56" s="195">
        <v>4</v>
      </c>
      <c r="J56" s="27" t="s">
        <v>225</v>
      </c>
      <c r="K56" s="196"/>
    </row>
    <row r="57" spans="4:5" ht="9.75" customHeight="1">
      <c r="D57" s="190" t="s">
        <v>154</v>
      </c>
      <c r="E57" s="191">
        <v>4</v>
      </c>
    </row>
    <row r="58" spans="5:11" ht="9.75" customHeight="1">
      <c r="E58" s="49">
        <f>SUM(E49:E57)</f>
        <v>17</v>
      </c>
      <c r="J58" s="193" t="s">
        <v>124</v>
      </c>
      <c r="K58" s="194">
        <v>4</v>
      </c>
    </row>
    <row r="59" spans="10:11" ht="9.75" customHeight="1">
      <c r="J59" s="56" t="s">
        <v>103</v>
      </c>
      <c r="K59" s="49">
        <f>SUM(K49:K58)</f>
        <v>16</v>
      </c>
    </row>
    <row r="60" ht="9.75" customHeight="1">
      <c r="J60" s="56"/>
    </row>
    <row r="61" spans="1:11" ht="9.75">
      <c r="A61" s="52" t="s">
        <v>135</v>
      </c>
      <c r="E61" s="55"/>
      <c r="F61" s="53"/>
      <c r="G61" s="52" t="s">
        <v>135</v>
      </c>
      <c r="K61" s="55"/>
    </row>
    <row r="62" spans="1:11" ht="11.25">
      <c r="A62" s="196" t="s">
        <v>132</v>
      </c>
      <c r="B62" s="196">
        <v>311</v>
      </c>
      <c r="C62" s="196"/>
      <c r="D62" s="196" t="s">
        <v>90</v>
      </c>
      <c r="J62" s="27" t="s">
        <v>226</v>
      </c>
      <c r="K62" s="196"/>
    </row>
    <row r="63" spans="4:11" ht="11.25">
      <c r="D63" s="49" t="s">
        <v>207</v>
      </c>
      <c r="J63" s="27" t="s">
        <v>227</v>
      </c>
      <c r="K63" s="196">
        <v>8</v>
      </c>
    </row>
    <row r="64" spans="1:11" ht="11.25">
      <c r="A64" s="196" t="s">
        <v>132</v>
      </c>
      <c r="B64" s="196">
        <v>323</v>
      </c>
      <c r="C64" s="196"/>
      <c r="D64" s="196" t="s">
        <v>97</v>
      </c>
      <c r="E64" s="196">
        <v>2</v>
      </c>
      <c r="J64" s="27" t="s">
        <v>228</v>
      </c>
      <c r="K64" s="196"/>
    </row>
    <row r="65" spans="1:5" ht="11.25">
      <c r="A65" s="196" t="s">
        <v>132</v>
      </c>
      <c r="B65" s="196">
        <v>302</v>
      </c>
      <c r="C65" s="196"/>
      <c r="D65" s="196" t="s">
        <v>156</v>
      </c>
      <c r="E65" s="196">
        <v>4</v>
      </c>
    </row>
    <row r="66" spans="4:11" ht="9.75">
      <c r="D66" s="196" t="s">
        <v>196</v>
      </c>
      <c r="E66" s="196">
        <v>4</v>
      </c>
      <c r="J66" s="27" t="s">
        <v>229</v>
      </c>
      <c r="K66" s="196">
        <v>4</v>
      </c>
    </row>
    <row r="67" spans="4:11" ht="9.75" customHeight="1">
      <c r="D67" s="193" t="s">
        <v>124</v>
      </c>
      <c r="E67" s="54"/>
      <c r="F67" s="54"/>
      <c r="J67" s="27" t="s">
        <v>230</v>
      </c>
      <c r="K67" s="60">
        <v>4</v>
      </c>
    </row>
    <row r="68" spans="4:11" ht="9.75" customHeight="1">
      <c r="D68" s="49" t="s">
        <v>125</v>
      </c>
      <c r="E68"/>
      <c r="K68" s="49">
        <f>SUM(K62:K67)</f>
        <v>16</v>
      </c>
    </row>
    <row r="69" spans="1:5" ht="9.75">
      <c r="A69" s="193" t="s">
        <v>123</v>
      </c>
      <c r="B69" s="193">
        <v>330</v>
      </c>
      <c r="C69" s="193"/>
      <c r="D69" s="193" t="s">
        <v>11</v>
      </c>
      <c r="E69" s="193">
        <v>4</v>
      </c>
    </row>
    <row r="70" spans="4:5" ht="9.75">
      <c r="D70" s="49" t="s">
        <v>231</v>
      </c>
      <c r="E70" s="60">
        <v>4</v>
      </c>
    </row>
    <row r="71" ht="9.75">
      <c r="E71" s="49">
        <f>SUM(E62:E70)</f>
        <v>18</v>
      </c>
    </row>
    <row r="72" spans="1:11" ht="9.75" customHeight="1">
      <c r="A72"/>
      <c r="B72" s="48"/>
      <c r="C72" s="48"/>
      <c r="D72" s="48"/>
      <c r="E72" s="48"/>
      <c r="F72" s="48"/>
      <c r="G72" s="48"/>
      <c r="H72" s="48"/>
      <c r="I72" s="48"/>
      <c r="J72" s="55" t="s">
        <v>158</v>
      </c>
      <c r="K72" s="57">
        <f>SUM(E14,K12,E23,K22,E30,K31,E42,K46,E58,K59,E71,K68)</f>
        <v>194</v>
      </c>
    </row>
    <row r="73" ht="9.75" customHeight="1">
      <c r="A73" s="26"/>
    </row>
    <row r="74" ht="9.75" customHeight="1">
      <c r="A74" s="29" t="s">
        <v>211</v>
      </c>
    </row>
    <row r="75" spans="2:11" ht="9.75" customHeight="1"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ht="9.75" customHeight="1">
      <c r="A76" s="28" t="s">
        <v>195</v>
      </c>
    </row>
    <row r="77" ht="9.75" customHeight="1">
      <c r="A77" s="27" t="s">
        <v>233</v>
      </c>
    </row>
    <row r="78" ht="9.75" customHeight="1"/>
    <row r="79" ht="9.75" customHeight="1">
      <c r="A79" s="27" t="s">
        <v>191</v>
      </c>
    </row>
    <row r="80" ht="9.75" customHeight="1">
      <c r="K80" s="30" t="s">
        <v>250</v>
      </c>
    </row>
    <row r="81" ht="9.75" customHeight="1"/>
  </sheetData>
  <printOptions horizontalCentered="1" verticalCentered="1"/>
  <pageMargins left="0.5" right="0" top="0" bottom="0" header="0" footer="0"/>
  <pageSetup horizontalDpi="300" verticalDpi="300" orientation="portrait" scale="95" r:id="rId4"/>
  <legacyDrawing r:id="rId3"/>
  <oleObjects>
    <oleObject progId="Visio.Drawing.5" shapeId="1970264" r:id="rId1"/>
    <oleObject progId="Visio.Drawing.5" shapeId="1970265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O72"/>
  <sheetViews>
    <sheetView zoomScale="80" zoomScaleNormal="80" workbookViewId="0" topLeftCell="A1">
      <selection activeCell="L39" sqref="L39"/>
    </sheetView>
  </sheetViews>
  <sheetFormatPr defaultColWidth="9.140625" defaultRowHeight="18" customHeight="1"/>
  <cols>
    <col min="1" max="2" width="3.7109375" style="58" customWidth="1"/>
    <col min="3" max="3" width="1.7109375" style="58" customWidth="1"/>
    <col min="4" max="4" width="26.7109375" style="58" customWidth="1"/>
    <col min="5" max="6" width="4.7109375" style="58" customWidth="1"/>
    <col min="7" max="7" width="20.7109375" style="58" customWidth="1"/>
    <col min="8" max="8" width="3.7109375" style="58" customWidth="1"/>
    <col min="9" max="9" width="3.57421875" style="58" customWidth="1"/>
    <col min="10" max="10" width="3.7109375" style="58" customWidth="1"/>
    <col min="11" max="11" width="1.7109375" style="58" customWidth="1"/>
    <col min="12" max="12" width="26.7109375" style="58" customWidth="1"/>
    <col min="13" max="14" width="4.7109375" style="58" customWidth="1"/>
    <col min="15" max="15" width="20.7109375" style="58" customWidth="1"/>
    <col min="16" max="16384" width="8.8515625" style="58" customWidth="1"/>
  </cols>
  <sheetData>
    <row r="2" spans="1:15" ht="15.75" customHeight="1">
      <c r="A2" s="213" t="s">
        <v>213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5.7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5.75" customHeight="1">
      <c r="A4" s="71" t="s">
        <v>159</v>
      </c>
      <c r="B4" s="70"/>
      <c r="C4" s="72"/>
      <c r="D4" s="72"/>
      <c r="E4" s="72"/>
      <c r="F4" s="98" t="s">
        <v>187</v>
      </c>
      <c r="G4" s="72"/>
      <c r="H4" s="70"/>
      <c r="J4" s="70"/>
      <c r="K4" s="73"/>
      <c r="L4" s="73"/>
      <c r="M4" s="73"/>
      <c r="N4" s="96" t="s">
        <v>184</v>
      </c>
      <c r="O4" s="72"/>
    </row>
    <row r="5" spans="1:15" ht="15.75" customHeight="1">
      <c r="A5" s="70"/>
      <c r="B5" s="70"/>
      <c r="C5" s="73"/>
      <c r="D5" s="73"/>
      <c r="E5" s="73"/>
      <c r="F5" s="73"/>
      <c r="G5" s="70"/>
      <c r="H5" s="70"/>
      <c r="I5" s="70"/>
      <c r="J5" s="70"/>
      <c r="K5" s="73"/>
      <c r="L5" s="73"/>
      <c r="M5" s="73"/>
      <c r="N5" s="73"/>
      <c r="O5" s="70"/>
    </row>
    <row r="6" spans="1:15" ht="34.5" customHeight="1">
      <c r="A6" s="74" t="s">
        <v>160</v>
      </c>
      <c r="B6" s="75"/>
      <c r="C6" s="76"/>
      <c r="D6" s="77" t="s">
        <v>161</v>
      </c>
      <c r="E6" s="78" t="s">
        <v>183</v>
      </c>
      <c r="F6" s="79" t="s">
        <v>162</v>
      </c>
      <c r="G6" s="80" t="s">
        <v>182</v>
      </c>
      <c r="H6" s="70"/>
      <c r="I6" s="74" t="s">
        <v>160</v>
      </c>
      <c r="J6" s="75"/>
      <c r="K6" s="76"/>
      <c r="L6" s="77" t="s">
        <v>161</v>
      </c>
      <c r="M6" s="78" t="s">
        <v>183</v>
      </c>
      <c r="N6" s="78" t="s">
        <v>162</v>
      </c>
      <c r="O6" s="80" t="s">
        <v>182</v>
      </c>
    </row>
    <row r="7" spans="1:15" ht="15.75" customHeight="1">
      <c r="A7" s="81" t="s">
        <v>116</v>
      </c>
      <c r="B7" s="72">
        <v>201</v>
      </c>
      <c r="C7" s="82"/>
      <c r="D7" s="82" t="s">
        <v>254</v>
      </c>
      <c r="E7" s="83">
        <v>4</v>
      </c>
      <c r="F7" s="82"/>
      <c r="G7" s="84"/>
      <c r="H7" s="70"/>
      <c r="I7" s="81" t="s">
        <v>132</v>
      </c>
      <c r="J7" s="72">
        <v>123</v>
      </c>
      <c r="K7" s="82"/>
      <c r="L7" s="82" t="s">
        <v>133</v>
      </c>
      <c r="M7" s="83">
        <v>4</v>
      </c>
      <c r="N7" s="82"/>
      <c r="O7" s="84"/>
    </row>
    <row r="8" spans="1:15" ht="15.75" customHeight="1">
      <c r="A8" s="85" t="s">
        <v>116</v>
      </c>
      <c r="B8" s="86">
        <v>202</v>
      </c>
      <c r="C8" s="87"/>
      <c r="D8" s="87" t="s">
        <v>253</v>
      </c>
      <c r="E8" s="88">
        <v>4</v>
      </c>
      <c r="F8" s="87"/>
      <c r="G8" s="89"/>
      <c r="H8" s="70"/>
      <c r="I8" s="81" t="s">
        <v>132</v>
      </c>
      <c r="J8" s="72">
        <v>301</v>
      </c>
      <c r="K8" s="82"/>
      <c r="L8" s="82" t="s">
        <v>145</v>
      </c>
      <c r="M8" s="83">
        <v>4</v>
      </c>
      <c r="N8" s="82"/>
      <c r="O8" s="84"/>
    </row>
    <row r="9" spans="1:15" ht="15.75" customHeight="1">
      <c r="A9" s="107" t="s">
        <v>189</v>
      </c>
      <c r="B9" s="108">
        <v>100</v>
      </c>
      <c r="C9" s="109"/>
      <c r="D9" s="109" t="s">
        <v>117</v>
      </c>
      <c r="E9" s="77">
        <v>1</v>
      </c>
      <c r="F9" s="87"/>
      <c r="G9" s="89"/>
      <c r="H9" s="70"/>
      <c r="I9" s="81" t="s">
        <v>132</v>
      </c>
      <c r="J9" s="72">
        <v>302</v>
      </c>
      <c r="K9" s="82"/>
      <c r="L9" s="82" t="s">
        <v>156</v>
      </c>
      <c r="M9" s="83">
        <v>4</v>
      </c>
      <c r="N9" s="82"/>
      <c r="O9" s="84"/>
    </row>
    <row r="10" spans="1:15" ht="15.75" customHeight="1">
      <c r="A10" s="85" t="s">
        <v>201</v>
      </c>
      <c r="B10" s="86">
        <v>207</v>
      </c>
      <c r="C10" s="87"/>
      <c r="D10" s="87" t="s">
        <v>163</v>
      </c>
      <c r="E10" s="88">
        <v>4</v>
      </c>
      <c r="F10" s="87"/>
      <c r="G10" s="89"/>
      <c r="H10" s="70"/>
      <c r="I10" s="81" t="s">
        <v>132</v>
      </c>
      <c r="J10" s="72">
        <v>303</v>
      </c>
      <c r="K10" s="82"/>
      <c r="L10" s="82" t="s">
        <v>147</v>
      </c>
      <c r="M10" s="83">
        <v>3</v>
      </c>
      <c r="N10" s="82"/>
      <c r="O10" s="84"/>
    </row>
    <row r="11" spans="1:15" ht="15.75" customHeight="1">
      <c r="A11" s="81" t="s">
        <v>120</v>
      </c>
      <c r="B11" s="72">
        <v>103</v>
      </c>
      <c r="C11" s="82"/>
      <c r="D11" s="82" t="s">
        <v>141</v>
      </c>
      <c r="E11" s="83">
        <v>2</v>
      </c>
      <c r="F11" s="82"/>
      <c r="G11" s="84"/>
      <c r="H11" s="70"/>
      <c r="I11" s="81" t="s">
        <v>132</v>
      </c>
      <c r="J11" s="72">
        <v>311</v>
      </c>
      <c r="K11" s="82"/>
      <c r="L11" s="82" t="s">
        <v>90</v>
      </c>
      <c r="M11" s="83">
        <v>2</v>
      </c>
      <c r="N11" s="82"/>
      <c r="O11" s="84"/>
    </row>
    <row r="12" spans="1:15" ht="15.75" customHeight="1">
      <c r="A12" s="81" t="s">
        <v>120</v>
      </c>
      <c r="B12" s="72">
        <v>104</v>
      </c>
      <c r="C12" s="82"/>
      <c r="D12" s="82" t="s">
        <v>121</v>
      </c>
      <c r="E12" s="83">
        <v>2</v>
      </c>
      <c r="F12" s="82"/>
      <c r="G12" s="84"/>
      <c r="H12" s="70"/>
      <c r="I12" s="81" t="s">
        <v>132</v>
      </c>
      <c r="J12" s="72">
        <v>317</v>
      </c>
      <c r="K12" s="82"/>
      <c r="L12" s="82" t="s">
        <v>240</v>
      </c>
      <c r="M12" s="83">
        <v>3</v>
      </c>
      <c r="N12" s="82"/>
      <c r="O12" s="84"/>
    </row>
    <row r="13" spans="1:15" ht="15.75" customHeight="1">
      <c r="A13" s="81" t="s">
        <v>120</v>
      </c>
      <c r="B13" s="72">
        <v>120</v>
      </c>
      <c r="C13" s="82"/>
      <c r="D13" s="82" t="s">
        <v>142</v>
      </c>
      <c r="E13" s="83">
        <v>4</v>
      </c>
      <c r="F13" s="82"/>
      <c r="G13" s="84"/>
      <c r="H13" s="70"/>
      <c r="I13" s="81" t="s">
        <v>132</v>
      </c>
      <c r="J13" s="72">
        <v>323</v>
      </c>
      <c r="K13" s="82"/>
      <c r="L13" s="82" t="s">
        <v>97</v>
      </c>
      <c r="M13" s="83">
        <v>2</v>
      </c>
      <c r="N13" s="82"/>
      <c r="O13" s="84"/>
    </row>
    <row r="14" spans="1:15" ht="15.75" customHeight="1">
      <c r="A14" s="85" t="s">
        <v>120</v>
      </c>
      <c r="B14" s="86">
        <v>203</v>
      </c>
      <c r="C14" s="87"/>
      <c r="D14" s="87" t="s">
        <v>149</v>
      </c>
      <c r="E14" s="88">
        <v>4</v>
      </c>
      <c r="F14" s="87"/>
      <c r="G14" s="89"/>
      <c r="H14" s="70"/>
      <c r="I14" s="81" t="s">
        <v>132</v>
      </c>
      <c r="J14" s="72">
        <v>328</v>
      </c>
      <c r="K14" s="82"/>
      <c r="L14" s="82" t="s">
        <v>153</v>
      </c>
      <c r="M14" s="83">
        <v>4</v>
      </c>
      <c r="N14" s="82"/>
      <c r="O14" s="84"/>
    </row>
    <row r="15" spans="1:15" ht="15.75" customHeight="1">
      <c r="A15" s="81" t="s">
        <v>118</v>
      </c>
      <c r="B15" s="72">
        <v>201</v>
      </c>
      <c r="C15" s="82"/>
      <c r="D15" s="82" t="s">
        <v>164</v>
      </c>
      <c r="E15" s="83">
        <v>4</v>
      </c>
      <c r="F15" s="82"/>
      <c r="G15" s="84"/>
      <c r="H15" s="70"/>
      <c r="I15" s="81"/>
      <c r="J15" s="72">
        <v>406</v>
      </c>
      <c r="K15" s="82"/>
      <c r="L15" s="82" t="s">
        <v>181</v>
      </c>
      <c r="M15" s="83">
        <v>4</v>
      </c>
      <c r="N15" s="82"/>
      <c r="O15" s="84"/>
    </row>
    <row r="16" spans="1:15" ht="15.75" customHeight="1">
      <c r="A16" s="81" t="s">
        <v>118</v>
      </c>
      <c r="B16" s="72">
        <v>202</v>
      </c>
      <c r="C16" s="82"/>
      <c r="D16" s="82" t="s">
        <v>130</v>
      </c>
      <c r="E16" s="83">
        <v>3</v>
      </c>
      <c r="F16" s="82"/>
      <c r="G16" s="84"/>
      <c r="H16" s="70"/>
      <c r="I16" s="81" t="s">
        <v>132</v>
      </c>
      <c r="J16" s="72">
        <v>421</v>
      </c>
      <c r="K16" s="82"/>
      <c r="L16" s="82" t="s">
        <v>151</v>
      </c>
      <c r="M16" s="83">
        <v>2</v>
      </c>
      <c r="N16" s="82"/>
      <c r="O16" s="84"/>
    </row>
    <row r="17" spans="1:15" ht="15.75" customHeight="1">
      <c r="A17" s="81" t="s">
        <v>118</v>
      </c>
      <c r="B17" s="72">
        <v>203</v>
      </c>
      <c r="C17" s="82"/>
      <c r="D17" s="82" t="s">
        <v>131</v>
      </c>
      <c r="E17" s="83">
        <v>3</v>
      </c>
      <c r="F17" s="82"/>
      <c r="G17" s="84"/>
      <c r="H17" s="70"/>
      <c r="I17" s="81" t="s">
        <v>132</v>
      </c>
      <c r="J17" s="72">
        <v>430</v>
      </c>
      <c r="K17" s="82"/>
      <c r="L17" s="82" t="s">
        <v>98</v>
      </c>
      <c r="M17" s="83">
        <v>4</v>
      </c>
      <c r="N17" s="82"/>
      <c r="O17" s="84"/>
    </row>
    <row r="18" spans="1:15" ht="15.75" customHeight="1">
      <c r="A18" s="81" t="s">
        <v>118</v>
      </c>
      <c r="B18" s="72">
        <v>204</v>
      </c>
      <c r="C18" s="82"/>
      <c r="D18" s="82" t="s">
        <v>134</v>
      </c>
      <c r="E18" s="83">
        <v>3</v>
      </c>
      <c r="F18" s="82"/>
      <c r="G18" s="84"/>
      <c r="H18" s="70"/>
      <c r="I18" s="81" t="s">
        <v>132</v>
      </c>
      <c r="J18" s="72">
        <v>450</v>
      </c>
      <c r="K18" s="82"/>
      <c r="L18" s="82" t="s">
        <v>146</v>
      </c>
      <c r="M18" s="83">
        <v>4</v>
      </c>
      <c r="N18" s="82"/>
      <c r="O18" s="84"/>
    </row>
    <row r="19" spans="1:15" ht="15.75" customHeight="1">
      <c r="A19" s="85" t="s">
        <v>118</v>
      </c>
      <c r="B19" s="86">
        <v>205</v>
      </c>
      <c r="C19" s="87"/>
      <c r="D19" s="87" t="s">
        <v>165</v>
      </c>
      <c r="E19" s="88">
        <v>5</v>
      </c>
      <c r="F19" s="87"/>
      <c r="G19" s="89"/>
      <c r="H19" s="70"/>
      <c r="I19" s="81" t="s">
        <v>132</v>
      </c>
      <c r="J19" s="199">
        <v>46</v>
      </c>
      <c r="K19" s="82"/>
      <c r="L19" s="82" t="s">
        <v>246</v>
      </c>
      <c r="M19" s="83">
        <v>4</v>
      </c>
      <c r="N19" s="82"/>
      <c r="O19" s="84"/>
    </row>
    <row r="20" spans="1:15" ht="15.75" customHeight="1">
      <c r="A20" s="81" t="s">
        <v>111</v>
      </c>
      <c r="B20" s="72">
        <v>111</v>
      </c>
      <c r="C20" s="82"/>
      <c r="D20" s="82" t="s">
        <v>112</v>
      </c>
      <c r="E20" s="83">
        <v>5</v>
      </c>
      <c r="F20" s="82"/>
      <c r="G20" s="84"/>
      <c r="H20" s="70"/>
      <c r="I20" s="81" t="s">
        <v>132</v>
      </c>
      <c r="J20" s="199">
        <v>46</v>
      </c>
      <c r="K20" s="82"/>
      <c r="L20" s="82" t="s">
        <v>246</v>
      </c>
      <c r="M20" s="83">
        <v>4</v>
      </c>
      <c r="N20" s="82"/>
      <c r="O20" s="84"/>
    </row>
    <row r="21" spans="1:15" ht="15.75" customHeight="1">
      <c r="A21" s="81" t="s">
        <v>111</v>
      </c>
      <c r="B21" s="72">
        <v>112</v>
      </c>
      <c r="C21" s="82"/>
      <c r="D21" s="82" t="s">
        <v>127</v>
      </c>
      <c r="E21" s="83">
        <v>5</v>
      </c>
      <c r="F21" s="82"/>
      <c r="G21" s="84"/>
      <c r="H21" s="70"/>
      <c r="I21" s="81" t="s">
        <v>132</v>
      </c>
      <c r="J21" s="72">
        <v>470</v>
      </c>
      <c r="K21" s="82"/>
      <c r="L21" s="82" t="s">
        <v>155</v>
      </c>
      <c r="M21" s="83">
        <v>4</v>
      </c>
      <c r="N21" s="82"/>
      <c r="O21" s="84"/>
    </row>
    <row r="22" spans="1:15" ht="15.75" customHeight="1">
      <c r="A22" s="81" t="s">
        <v>111</v>
      </c>
      <c r="B22" s="72">
        <v>113</v>
      </c>
      <c r="C22" s="82"/>
      <c r="D22" s="82" t="s">
        <v>136</v>
      </c>
      <c r="E22" s="83">
        <v>5</v>
      </c>
      <c r="F22" s="82"/>
      <c r="G22" s="84"/>
      <c r="H22" s="70"/>
      <c r="I22" s="81"/>
      <c r="J22" s="72"/>
      <c r="K22" s="82"/>
      <c r="L22" s="82" t="s">
        <v>168</v>
      </c>
      <c r="M22" s="83">
        <v>4</v>
      </c>
      <c r="N22" s="82"/>
      <c r="O22" s="84"/>
    </row>
    <row r="23" spans="1:15" ht="15.75" customHeight="1">
      <c r="A23" s="81" t="s">
        <v>111</v>
      </c>
      <c r="B23" s="72">
        <v>221</v>
      </c>
      <c r="C23" s="82"/>
      <c r="D23" s="82" t="s">
        <v>166</v>
      </c>
      <c r="E23" s="83">
        <v>4</v>
      </c>
      <c r="F23" s="82"/>
      <c r="G23" s="84"/>
      <c r="H23" s="70"/>
      <c r="I23" s="81"/>
      <c r="J23" s="72"/>
      <c r="K23" s="82"/>
      <c r="L23" s="82" t="s">
        <v>168</v>
      </c>
      <c r="M23" s="83">
        <v>4</v>
      </c>
      <c r="N23" s="82"/>
      <c r="O23" s="84"/>
    </row>
    <row r="24" spans="1:15" ht="15.75" customHeight="1">
      <c r="A24" s="81" t="s">
        <v>111</v>
      </c>
      <c r="B24" s="72">
        <v>222</v>
      </c>
      <c r="C24" s="82"/>
      <c r="D24" s="82" t="s">
        <v>167</v>
      </c>
      <c r="E24" s="83">
        <v>4</v>
      </c>
      <c r="F24" s="82"/>
      <c r="G24" s="84"/>
      <c r="H24" s="70"/>
      <c r="I24" s="81"/>
      <c r="J24" s="72"/>
      <c r="K24" s="82"/>
      <c r="L24" s="82" t="s">
        <v>169</v>
      </c>
      <c r="M24" s="83">
        <v>4</v>
      </c>
      <c r="N24" s="82"/>
      <c r="O24" s="84"/>
    </row>
    <row r="25" spans="1:15" ht="15.75" customHeight="1">
      <c r="A25" s="85" t="s">
        <v>111</v>
      </c>
      <c r="B25" s="86">
        <v>223</v>
      </c>
      <c r="C25" s="87"/>
      <c r="D25" s="87" t="s">
        <v>137</v>
      </c>
      <c r="E25" s="88">
        <v>4</v>
      </c>
      <c r="F25" s="87"/>
      <c r="G25" s="89"/>
      <c r="H25" s="70"/>
      <c r="I25" s="81"/>
      <c r="J25" s="72"/>
      <c r="K25" s="82"/>
      <c r="L25" s="82" t="s">
        <v>170</v>
      </c>
      <c r="M25" s="83">
        <v>4</v>
      </c>
      <c r="N25" s="82"/>
      <c r="O25" s="84"/>
    </row>
    <row r="26" spans="1:15" ht="15.75" customHeight="1">
      <c r="A26" s="81" t="s">
        <v>172</v>
      </c>
      <c r="B26" s="72"/>
      <c r="C26" s="82"/>
      <c r="D26" s="82" t="s">
        <v>173</v>
      </c>
      <c r="E26" s="83">
        <v>4</v>
      </c>
      <c r="F26" s="82"/>
      <c r="G26" s="84"/>
      <c r="H26" s="70"/>
      <c r="I26" s="85"/>
      <c r="J26" s="86"/>
      <c r="K26" s="87"/>
      <c r="L26" s="87" t="s">
        <v>170</v>
      </c>
      <c r="M26" s="88">
        <v>4</v>
      </c>
      <c r="N26" s="87"/>
      <c r="O26" s="89"/>
    </row>
    <row r="27" spans="1:15" ht="15.75" customHeight="1">
      <c r="A27" s="81" t="s">
        <v>172</v>
      </c>
      <c r="B27" s="72"/>
      <c r="C27" s="82"/>
      <c r="D27" s="82" t="s">
        <v>173</v>
      </c>
      <c r="E27" s="83">
        <v>4</v>
      </c>
      <c r="F27" s="82"/>
      <c r="G27" s="84"/>
      <c r="H27" s="70"/>
      <c r="I27" s="81" t="s">
        <v>114</v>
      </c>
      <c r="J27" s="72">
        <v>111</v>
      </c>
      <c r="K27" s="82"/>
      <c r="L27" s="82" t="s">
        <v>115</v>
      </c>
      <c r="M27" s="83">
        <v>4</v>
      </c>
      <c r="N27" s="82"/>
      <c r="O27" s="84"/>
    </row>
    <row r="28" spans="1:15" ht="15.75" customHeight="1">
      <c r="A28" s="81" t="s">
        <v>123</v>
      </c>
      <c r="B28" s="72">
        <v>131</v>
      </c>
      <c r="C28" s="82"/>
      <c r="D28" s="82" t="s">
        <v>194</v>
      </c>
      <c r="E28" s="83">
        <v>4</v>
      </c>
      <c r="F28" s="82"/>
      <c r="G28" s="84"/>
      <c r="H28" s="70"/>
      <c r="I28" s="81" t="s">
        <v>114</v>
      </c>
      <c r="J28" s="72">
        <v>112</v>
      </c>
      <c r="K28" s="82"/>
      <c r="L28" s="82" t="s">
        <v>129</v>
      </c>
      <c r="M28" s="83">
        <v>4</v>
      </c>
      <c r="N28" s="82"/>
      <c r="O28" s="84"/>
    </row>
    <row r="29" spans="1:15" ht="15.75" customHeight="1">
      <c r="A29" s="81" t="s">
        <v>123</v>
      </c>
      <c r="B29" s="72">
        <v>330</v>
      </c>
      <c r="C29" s="82"/>
      <c r="D29" s="82" t="s">
        <v>174</v>
      </c>
      <c r="E29" s="83">
        <v>4</v>
      </c>
      <c r="F29" s="82"/>
      <c r="G29" s="84"/>
      <c r="H29" s="70"/>
      <c r="I29" s="81" t="s">
        <v>114</v>
      </c>
      <c r="J29" s="72">
        <v>113</v>
      </c>
      <c r="K29" s="82"/>
      <c r="L29" s="82" t="s">
        <v>138</v>
      </c>
      <c r="M29" s="83">
        <v>4</v>
      </c>
      <c r="N29" s="82"/>
      <c r="O29" s="84"/>
    </row>
    <row r="30" spans="1:15" ht="15.75" customHeight="1">
      <c r="A30" s="81" t="s">
        <v>123</v>
      </c>
      <c r="B30" s="72"/>
      <c r="C30" s="82"/>
      <c r="D30" s="82" t="s">
        <v>175</v>
      </c>
      <c r="E30" s="83">
        <v>4</v>
      </c>
      <c r="F30" s="82"/>
      <c r="G30" s="84"/>
      <c r="H30" s="70"/>
      <c r="I30" s="85"/>
      <c r="J30" s="86"/>
      <c r="K30" s="87"/>
      <c r="L30" s="87" t="s">
        <v>171</v>
      </c>
      <c r="M30" s="88">
        <v>4</v>
      </c>
      <c r="N30" s="87"/>
      <c r="O30" s="90"/>
    </row>
    <row r="31" spans="1:15" ht="15.75" customHeight="1">
      <c r="A31" s="81" t="s">
        <v>176</v>
      </c>
      <c r="B31" s="72"/>
      <c r="C31" s="82"/>
      <c r="D31" s="82" t="s">
        <v>177</v>
      </c>
      <c r="E31" s="83">
        <v>4</v>
      </c>
      <c r="F31" s="82"/>
      <c r="G31" s="84"/>
      <c r="H31" s="70"/>
      <c r="I31" s="81"/>
      <c r="J31" s="72"/>
      <c r="K31" s="82"/>
      <c r="L31" s="82"/>
      <c r="M31" s="83"/>
      <c r="N31" s="92"/>
      <c r="O31" s="84"/>
    </row>
    <row r="32" spans="1:15" ht="15.75" customHeight="1">
      <c r="A32" s="81" t="s">
        <v>176</v>
      </c>
      <c r="B32" s="72"/>
      <c r="C32" s="82"/>
      <c r="D32" s="82" t="s">
        <v>178</v>
      </c>
      <c r="E32" s="83">
        <v>4</v>
      </c>
      <c r="F32" s="82"/>
      <c r="G32" s="84"/>
      <c r="H32" s="70"/>
      <c r="I32" s="81"/>
      <c r="J32" s="72"/>
      <c r="K32" s="82"/>
      <c r="L32" s="82"/>
      <c r="M32" s="83"/>
      <c r="N32" s="92"/>
      <c r="O32" s="84"/>
    </row>
    <row r="33" spans="1:15" ht="15.75" customHeight="1">
      <c r="A33" s="81" t="s">
        <v>179</v>
      </c>
      <c r="B33" s="72"/>
      <c r="C33" s="82"/>
      <c r="D33" s="82" t="s">
        <v>180</v>
      </c>
      <c r="E33" s="83">
        <v>4</v>
      </c>
      <c r="F33" s="82"/>
      <c r="G33" s="84"/>
      <c r="H33" s="70"/>
      <c r="I33" s="81"/>
      <c r="J33" s="72"/>
      <c r="K33" s="82"/>
      <c r="L33" s="82"/>
      <c r="M33" s="83"/>
      <c r="N33" s="92"/>
      <c r="O33" s="84"/>
    </row>
    <row r="34" spans="1:15" ht="15.75" customHeight="1">
      <c r="A34" s="85" t="s">
        <v>179</v>
      </c>
      <c r="B34" s="86"/>
      <c r="C34" s="87"/>
      <c r="D34" s="87" t="s">
        <v>180</v>
      </c>
      <c r="E34" s="88">
        <v>4</v>
      </c>
      <c r="F34" s="91"/>
      <c r="G34" s="89"/>
      <c r="H34" s="70"/>
      <c r="I34" s="85"/>
      <c r="J34" s="86"/>
      <c r="K34" s="87"/>
      <c r="L34" s="93" t="s">
        <v>186</v>
      </c>
      <c r="M34" s="94">
        <f>SUM(E7:E36,M7:M30)</f>
        <v>194</v>
      </c>
      <c r="N34" s="87"/>
      <c r="O34" s="89"/>
    </row>
    <row r="35" ht="15.75" customHeight="1"/>
    <row r="36" spans="1:15" ht="15.75" customHeight="1">
      <c r="A36" s="97" t="s">
        <v>185</v>
      </c>
      <c r="B36" s="95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45" t="s">
        <v>255</v>
      </c>
    </row>
    <row r="38" spans="1:15" ht="15.75" customHeight="1">
      <c r="A38" s="70"/>
      <c r="D38" s="70"/>
      <c r="E38" s="70"/>
      <c r="F38" s="70"/>
      <c r="G38" s="70"/>
      <c r="H38" s="70"/>
      <c r="I38" s="70"/>
      <c r="J38" s="70"/>
      <c r="K38" s="95"/>
      <c r="M38" s="70"/>
      <c r="N38" s="70"/>
      <c r="O38" s="70"/>
    </row>
    <row r="39" spans="1:15" ht="15.75" customHeight="1">
      <c r="A39" s="70"/>
      <c r="B39" s="95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15.7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72" spans="1:7" ht="18" customHeight="1">
      <c r="A72" s="23"/>
      <c r="F72" s="59"/>
      <c r="G72"/>
    </row>
  </sheetData>
  <mergeCells count="1">
    <mergeCell ref="A2:O2"/>
  </mergeCells>
  <printOptions horizontalCentered="1"/>
  <pageMargins left="0.25" right="0" top="0" bottom="0" header="0" footer="0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72"/>
  <sheetViews>
    <sheetView zoomScale="80" zoomScaleNormal="80" workbookViewId="0" topLeftCell="A1">
      <selection activeCell="A1" sqref="A1"/>
    </sheetView>
  </sheetViews>
  <sheetFormatPr defaultColWidth="9.140625" defaultRowHeight="18" customHeight="1"/>
  <cols>
    <col min="1" max="2" width="3.7109375" style="58" customWidth="1"/>
    <col min="3" max="3" width="1.7109375" style="58" customWidth="1"/>
    <col min="4" max="4" width="26.7109375" style="58" customWidth="1"/>
    <col min="5" max="6" width="4.7109375" style="58" customWidth="1"/>
    <col min="7" max="7" width="20.7109375" style="58" customWidth="1"/>
    <col min="8" max="8" width="3.7109375" style="58" customWidth="1"/>
    <col min="9" max="9" width="3.57421875" style="58" customWidth="1"/>
    <col min="10" max="10" width="3.7109375" style="58" customWidth="1"/>
    <col min="11" max="11" width="1.7109375" style="58" customWidth="1"/>
    <col min="12" max="12" width="26.7109375" style="58" customWidth="1"/>
    <col min="13" max="14" width="4.7109375" style="58" customWidth="1"/>
    <col min="15" max="15" width="20.7109375" style="58" customWidth="1"/>
    <col min="16" max="16384" width="8.8515625" style="58" customWidth="1"/>
  </cols>
  <sheetData>
    <row r="2" spans="1:15" ht="15.75" customHeight="1">
      <c r="A2" s="214" t="s">
        <v>212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5.7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5.75" customHeight="1">
      <c r="A4" s="71" t="s">
        <v>159</v>
      </c>
      <c r="B4" s="70"/>
      <c r="C4" s="72"/>
      <c r="D4" s="72"/>
      <c r="E4" s="72"/>
      <c r="F4" s="98" t="s">
        <v>187</v>
      </c>
      <c r="G4" s="72"/>
      <c r="H4" s="70"/>
      <c r="J4" s="70"/>
      <c r="K4" s="73"/>
      <c r="L4" s="73"/>
      <c r="M4" s="73"/>
      <c r="N4" s="96" t="s">
        <v>184</v>
      </c>
      <c r="O4" s="72"/>
    </row>
    <row r="5" spans="1:15" ht="15.75" customHeight="1">
      <c r="A5" s="70"/>
      <c r="B5" s="70"/>
      <c r="C5" s="73"/>
      <c r="D5" s="73"/>
      <c r="E5" s="73"/>
      <c r="F5" s="73"/>
      <c r="G5" s="70"/>
      <c r="H5" s="70"/>
      <c r="I5" s="70"/>
      <c r="J5" s="70"/>
      <c r="K5" s="73"/>
      <c r="L5" s="73"/>
      <c r="M5" s="73"/>
      <c r="N5" s="73"/>
      <c r="O5" s="70"/>
    </row>
    <row r="6" spans="1:15" ht="34.5" customHeight="1">
      <c r="A6" s="74" t="s">
        <v>160</v>
      </c>
      <c r="B6" s="75"/>
      <c r="C6" s="76"/>
      <c r="D6" s="77" t="s">
        <v>161</v>
      </c>
      <c r="E6" s="78" t="s">
        <v>183</v>
      </c>
      <c r="F6" s="79" t="s">
        <v>162</v>
      </c>
      <c r="G6" s="80" t="s">
        <v>182</v>
      </c>
      <c r="H6" s="70"/>
      <c r="I6" s="74" t="s">
        <v>160</v>
      </c>
      <c r="J6" s="75"/>
      <c r="K6" s="76"/>
      <c r="L6" s="77" t="s">
        <v>161</v>
      </c>
      <c r="M6" s="78" t="s">
        <v>183</v>
      </c>
      <c r="N6" s="78" t="s">
        <v>162</v>
      </c>
      <c r="O6" s="80" t="s">
        <v>182</v>
      </c>
    </row>
    <row r="7" spans="1:15" ht="15.75" customHeight="1">
      <c r="A7" s="99" t="s">
        <v>116</v>
      </c>
      <c r="B7" s="100">
        <v>201</v>
      </c>
      <c r="C7" s="101"/>
      <c r="D7" s="101" t="s">
        <v>254</v>
      </c>
      <c r="E7" s="102">
        <v>4</v>
      </c>
      <c r="F7" s="82"/>
      <c r="G7" s="84"/>
      <c r="H7" s="70"/>
      <c r="I7" s="114" t="s">
        <v>132</v>
      </c>
      <c r="J7" s="115">
        <v>123</v>
      </c>
      <c r="K7" s="116"/>
      <c r="L7" s="116" t="s">
        <v>133</v>
      </c>
      <c r="M7" s="117">
        <v>4</v>
      </c>
      <c r="N7" s="82"/>
      <c r="O7" s="84"/>
    </row>
    <row r="8" spans="1:15" ht="15.75" customHeight="1">
      <c r="A8" s="103" t="s">
        <v>116</v>
      </c>
      <c r="B8" s="104">
        <v>202</v>
      </c>
      <c r="C8" s="105"/>
      <c r="D8" s="105" t="s">
        <v>253</v>
      </c>
      <c r="E8" s="106">
        <v>4</v>
      </c>
      <c r="F8" s="87"/>
      <c r="G8" s="89"/>
      <c r="H8" s="70"/>
      <c r="I8" s="114" t="s">
        <v>132</v>
      </c>
      <c r="J8" s="115">
        <v>301</v>
      </c>
      <c r="K8" s="116"/>
      <c r="L8" s="116" t="s">
        <v>145</v>
      </c>
      <c r="M8" s="117">
        <v>4</v>
      </c>
      <c r="N8" s="82"/>
      <c r="O8" s="84"/>
    </row>
    <row r="9" spans="1:15" ht="15.75" customHeight="1">
      <c r="A9" s="107" t="s">
        <v>189</v>
      </c>
      <c r="B9" s="108">
        <v>100</v>
      </c>
      <c r="C9" s="109"/>
      <c r="D9" s="109" t="s">
        <v>117</v>
      </c>
      <c r="E9" s="77">
        <v>1</v>
      </c>
      <c r="F9" s="87"/>
      <c r="G9" s="89"/>
      <c r="H9" s="70"/>
      <c r="I9" s="114" t="s">
        <v>132</v>
      </c>
      <c r="J9" s="115">
        <v>302</v>
      </c>
      <c r="K9" s="116"/>
      <c r="L9" s="116" t="s">
        <v>156</v>
      </c>
      <c r="M9" s="117">
        <v>4</v>
      </c>
      <c r="N9" s="82"/>
      <c r="O9" s="84"/>
    </row>
    <row r="10" spans="1:15" ht="15.75" customHeight="1">
      <c r="A10" s="110" t="s">
        <v>201</v>
      </c>
      <c r="B10" s="111">
        <v>207</v>
      </c>
      <c r="C10" s="112"/>
      <c r="D10" s="112" t="s">
        <v>163</v>
      </c>
      <c r="E10" s="113">
        <v>4</v>
      </c>
      <c r="F10" s="87"/>
      <c r="G10" s="89"/>
      <c r="H10" s="70"/>
      <c r="I10" s="114" t="s">
        <v>132</v>
      </c>
      <c r="J10" s="115">
        <v>303</v>
      </c>
      <c r="K10" s="116"/>
      <c r="L10" s="116" t="s">
        <v>147</v>
      </c>
      <c r="M10" s="117">
        <v>3</v>
      </c>
      <c r="N10" s="82"/>
      <c r="O10" s="84"/>
    </row>
    <row r="11" spans="1:15" ht="15.75" customHeight="1">
      <c r="A11" s="114" t="s">
        <v>120</v>
      </c>
      <c r="B11" s="115">
        <v>103</v>
      </c>
      <c r="C11" s="116"/>
      <c r="D11" s="116" t="s">
        <v>141</v>
      </c>
      <c r="E11" s="117">
        <v>2</v>
      </c>
      <c r="F11" s="82"/>
      <c r="G11" s="84"/>
      <c r="H11" s="70"/>
      <c r="I11" s="114" t="s">
        <v>132</v>
      </c>
      <c r="J11" s="115">
        <v>311</v>
      </c>
      <c r="K11" s="116"/>
      <c r="L11" s="116" t="s">
        <v>90</v>
      </c>
      <c r="M11" s="117">
        <v>2</v>
      </c>
      <c r="N11" s="82"/>
      <c r="O11" s="84"/>
    </row>
    <row r="12" spans="1:15" ht="15.75" customHeight="1">
      <c r="A12" s="114" t="s">
        <v>120</v>
      </c>
      <c r="B12" s="115">
        <v>104</v>
      </c>
      <c r="C12" s="116"/>
      <c r="D12" s="116" t="s">
        <v>121</v>
      </c>
      <c r="E12" s="117">
        <v>2</v>
      </c>
      <c r="F12" s="82"/>
      <c r="G12" s="84"/>
      <c r="H12" s="70"/>
      <c r="I12" s="114" t="s">
        <v>132</v>
      </c>
      <c r="J12" s="115">
        <v>317</v>
      </c>
      <c r="K12" s="116"/>
      <c r="L12" s="116" t="s">
        <v>240</v>
      </c>
      <c r="M12" s="117">
        <v>3</v>
      </c>
      <c r="N12" s="82"/>
      <c r="O12" s="84"/>
    </row>
    <row r="13" spans="1:15" ht="15.75" customHeight="1">
      <c r="A13" s="114" t="s">
        <v>120</v>
      </c>
      <c r="B13" s="115">
        <v>120</v>
      </c>
      <c r="C13" s="116"/>
      <c r="D13" s="116" t="s">
        <v>142</v>
      </c>
      <c r="E13" s="117">
        <v>4</v>
      </c>
      <c r="F13" s="82"/>
      <c r="G13" s="84"/>
      <c r="H13" s="70"/>
      <c r="I13" s="114" t="s">
        <v>132</v>
      </c>
      <c r="J13" s="115">
        <v>323</v>
      </c>
      <c r="K13" s="116"/>
      <c r="L13" s="116" t="s">
        <v>97</v>
      </c>
      <c r="M13" s="117">
        <v>2</v>
      </c>
      <c r="N13" s="82"/>
      <c r="O13" s="84"/>
    </row>
    <row r="14" spans="1:15" ht="15.75" customHeight="1">
      <c r="A14" s="110" t="s">
        <v>120</v>
      </c>
      <c r="B14" s="111">
        <v>203</v>
      </c>
      <c r="C14" s="112"/>
      <c r="D14" s="112" t="s">
        <v>149</v>
      </c>
      <c r="E14" s="113">
        <v>4</v>
      </c>
      <c r="F14" s="87"/>
      <c r="G14" s="89"/>
      <c r="H14" s="70"/>
      <c r="I14" s="114" t="s">
        <v>132</v>
      </c>
      <c r="J14" s="115">
        <v>328</v>
      </c>
      <c r="K14" s="116"/>
      <c r="L14" s="116" t="s">
        <v>153</v>
      </c>
      <c r="M14" s="117">
        <v>4</v>
      </c>
      <c r="N14" s="82"/>
      <c r="O14" s="84"/>
    </row>
    <row r="15" spans="1:15" ht="15.75" customHeight="1">
      <c r="A15" s="114" t="s">
        <v>118</v>
      </c>
      <c r="B15" s="115">
        <v>201</v>
      </c>
      <c r="C15" s="116"/>
      <c r="D15" s="116" t="s">
        <v>164</v>
      </c>
      <c r="E15" s="117">
        <v>4</v>
      </c>
      <c r="F15" s="82"/>
      <c r="G15" s="84"/>
      <c r="H15" s="70"/>
      <c r="I15" s="114"/>
      <c r="J15" s="115">
        <v>406</v>
      </c>
      <c r="K15" s="116"/>
      <c r="L15" s="116" t="s">
        <v>190</v>
      </c>
      <c r="M15" s="117">
        <v>4</v>
      </c>
      <c r="N15" s="82"/>
      <c r="O15" s="84"/>
    </row>
    <row r="16" spans="1:15" ht="15.75" customHeight="1">
      <c r="A16" s="114" t="s">
        <v>118</v>
      </c>
      <c r="B16" s="115">
        <v>202</v>
      </c>
      <c r="C16" s="116"/>
      <c r="D16" s="116" t="s">
        <v>130</v>
      </c>
      <c r="E16" s="117">
        <v>3</v>
      </c>
      <c r="F16" s="82"/>
      <c r="G16" s="84"/>
      <c r="H16" s="70"/>
      <c r="I16" s="114" t="s">
        <v>132</v>
      </c>
      <c r="J16" s="115">
        <v>421</v>
      </c>
      <c r="K16" s="116"/>
      <c r="L16" s="116" t="s">
        <v>151</v>
      </c>
      <c r="M16" s="117">
        <v>2</v>
      </c>
      <c r="N16" s="82"/>
      <c r="O16" s="84"/>
    </row>
    <row r="17" spans="1:15" ht="15.75" customHeight="1">
      <c r="A17" s="114" t="s">
        <v>118</v>
      </c>
      <c r="B17" s="115">
        <v>203</v>
      </c>
      <c r="C17" s="116"/>
      <c r="D17" s="116" t="s">
        <v>131</v>
      </c>
      <c r="E17" s="117">
        <v>3</v>
      </c>
      <c r="F17" s="82"/>
      <c r="G17" s="84"/>
      <c r="H17" s="70"/>
      <c r="I17" s="114" t="s">
        <v>132</v>
      </c>
      <c r="J17" s="115">
        <v>430</v>
      </c>
      <c r="K17" s="116"/>
      <c r="L17" s="116" t="s">
        <v>98</v>
      </c>
      <c r="M17" s="117">
        <v>4</v>
      </c>
      <c r="N17" s="82"/>
      <c r="O17" s="84"/>
    </row>
    <row r="18" spans="1:15" ht="15.75" customHeight="1">
      <c r="A18" s="114" t="s">
        <v>118</v>
      </c>
      <c r="B18" s="115">
        <v>204</v>
      </c>
      <c r="C18" s="116"/>
      <c r="D18" s="116" t="s">
        <v>134</v>
      </c>
      <c r="E18" s="117">
        <v>3</v>
      </c>
      <c r="F18" s="82"/>
      <c r="G18" s="84"/>
      <c r="H18" s="70"/>
      <c r="I18" s="114" t="s">
        <v>132</v>
      </c>
      <c r="J18" s="115">
        <v>450</v>
      </c>
      <c r="K18" s="116"/>
      <c r="L18" s="116" t="s">
        <v>146</v>
      </c>
      <c r="M18" s="117">
        <v>4</v>
      </c>
      <c r="N18" s="82"/>
      <c r="O18" s="84"/>
    </row>
    <row r="19" spans="1:15" ht="15.75" customHeight="1">
      <c r="A19" s="110" t="s">
        <v>118</v>
      </c>
      <c r="B19" s="111">
        <v>205</v>
      </c>
      <c r="C19" s="112"/>
      <c r="D19" s="112" t="s">
        <v>165</v>
      </c>
      <c r="E19" s="113">
        <v>5</v>
      </c>
      <c r="F19" s="87"/>
      <c r="G19" s="89"/>
      <c r="H19" s="70"/>
      <c r="I19" s="114" t="s">
        <v>132</v>
      </c>
      <c r="J19" s="200">
        <v>46</v>
      </c>
      <c r="K19" s="116"/>
      <c r="L19" s="116" t="s">
        <v>246</v>
      </c>
      <c r="M19" s="117">
        <v>4</v>
      </c>
      <c r="N19" s="82"/>
      <c r="O19" s="84"/>
    </row>
    <row r="20" spans="1:15" ht="15.75" customHeight="1">
      <c r="A20" s="118" t="s">
        <v>111</v>
      </c>
      <c r="B20" s="119">
        <v>111</v>
      </c>
      <c r="C20" s="120"/>
      <c r="D20" s="120" t="s">
        <v>112</v>
      </c>
      <c r="E20" s="121">
        <v>5</v>
      </c>
      <c r="F20" s="82"/>
      <c r="G20" s="84"/>
      <c r="H20" s="70"/>
      <c r="I20" s="114" t="s">
        <v>132</v>
      </c>
      <c r="J20" s="200">
        <v>46</v>
      </c>
      <c r="K20" s="116"/>
      <c r="L20" s="116" t="s">
        <v>246</v>
      </c>
      <c r="M20" s="117">
        <v>4</v>
      </c>
      <c r="N20" s="82"/>
      <c r="O20" s="84"/>
    </row>
    <row r="21" spans="1:15" ht="15.75" customHeight="1">
      <c r="A21" s="118" t="s">
        <v>111</v>
      </c>
      <c r="B21" s="119">
        <v>112</v>
      </c>
      <c r="C21" s="120"/>
      <c r="D21" s="120" t="s">
        <v>127</v>
      </c>
      <c r="E21" s="121">
        <v>5</v>
      </c>
      <c r="F21" s="82"/>
      <c r="G21" s="84"/>
      <c r="H21" s="70"/>
      <c r="I21" s="114" t="s">
        <v>132</v>
      </c>
      <c r="J21" s="115">
        <v>470</v>
      </c>
      <c r="K21" s="116"/>
      <c r="L21" s="116" t="s">
        <v>155</v>
      </c>
      <c r="M21" s="117">
        <v>4</v>
      </c>
      <c r="N21" s="82"/>
      <c r="O21" s="84"/>
    </row>
    <row r="22" spans="1:15" ht="15.75" customHeight="1">
      <c r="A22" s="118" t="s">
        <v>111</v>
      </c>
      <c r="B22" s="119">
        <v>113</v>
      </c>
      <c r="C22" s="120"/>
      <c r="D22" s="120" t="s">
        <v>136</v>
      </c>
      <c r="E22" s="121">
        <v>5</v>
      </c>
      <c r="F22" s="82"/>
      <c r="G22" s="84"/>
      <c r="H22" s="70"/>
      <c r="I22" s="114"/>
      <c r="J22" s="115"/>
      <c r="K22" s="116"/>
      <c r="L22" s="116" t="s">
        <v>168</v>
      </c>
      <c r="M22" s="117">
        <v>4</v>
      </c>
      <c r="N22" s="82"/>
      <c r="O22" s="84"/>
    </row>
    <row r="23" spans="1:15" ht="15.75" customHeight="1">
      <c r="A23" s="118" t="s">
        <v>111</v>
      </c>
      <c r="B23" s="119">
        <v>221</v>
      </c>
      <c r="C23" s="120"/>
      <c r="D23" s="120" t="s">
        <v>166</v>
      </c>
      <c r="E23" s="121">
        <v>4</v>
      </c>
      <c r="F23" s="82"/>
      <c r="G23" s="84"/>
      <c r="H23" s="70"/>
      <c r="I23" s="114"/>
      <c r="J23" s="115"/>
      <c r="K23" s="116"/>
      <c r="L23" s="116" t="s">
        <v>168</v>
      </c>
      <c r="M23" s="117">
        <v>4</v>
      </c>
      <c r="N23" s="82"/>
      <c r="O23" s="84"/>
    </row>
    <row r="24" spans="1:15" ht="15.75" customHeight="1">
      <c r="A24" s="118" t="s">
        <v>111</v>
      </c>
      <c r="B24" s="119">
        <v>222</v>
      </c>
      <c r="C24" s="120"/>
      <c r="D24" s="120" t="s">
        <v>167</v>
      </c>
      <c r="E24" s="121">
        <v>4</v>
      </c>
      <c r="F24" s="82"/>
      <c r="G24" s="84"/>
      <c r="H24" s="70"/>
      <c r="I24" s="114"/>
      <c r="J24" s="115"/>
      <c r="K24" s="116"/>
      <c r="L24" s="116" t="s">
        <v>169</v>
      </c>
      <c r="M24" s="117">
        <v>4</v>
      </c>
      <c r="N24" s="82"/>
      <c r="O24" s="84"/>
    </row>
    <row r="25" spans="1:15" ht="15.75" customHeight="1">
      <c r="A25" s="122" t="s">
        <v>111</v>
      </c>
      <c r="B25" s="123">
        <v>223</v>
      </c>
      <c r="C25" s="124"/>
      <c r="D25" s="124" t="s">
        <v>137</v>
      </c>
      <c r="E25" s="125">
        <v>4</v>
      </c>
      <c r="F25" s="87"/>
      <c r="G25" s="89"/>
      <c r="H25" s="70"/>
      <c r="I25" s="81"/>
      <c r="J25" s="72"/>
      <c r="K25" s="82"/>
      <c r="L25" s="82" t="s">
        <v>170</v>
      </c>
      <c r="M25" s="83">
        <v>4</v>
      </c>
      <c r="N25" s="82"/>
      <c r="O25" s="84"/>
    </row>
    <row r="26" spans="1:15" ht="15.75" customHeight="1">
      <c r="A26" s="126" t="s">
        <v>172</v>
      </c>
      <c r="B26" s="127"/>
      <c r="C26" s="128"/>
      <c r="D26" s="128" t="s">
        <v>173</v>
      </c>
      <c r="E26" s="129">
        <v>4</v>
      </c>
      <c r="F26" s="82"/>
      <c r="G26" s="84"/>
      <c r="H26" s="70"/>
      <c r="I26" s="85"/>
      <c r="J26" s="86"/>
      <c r="K26" s="87"/>
      <c r="L26" s="87" t="s">
        <v>170</v>
      </c>
      <c r="M26" s="88">
        <v>4</v>
      </c>
      <c r="N26" s="87"/>
      <c r="O26" s="89"/>
    </row>
    <row r="27" spans="1:15" ht="15.75" customHeight="1">
      <c r="A27" s="126" t="s">
        <v>172</v>
      </c>
      <c r="B27" s="127"/>
      <c r="C27" s="128"/>
      <c r="D27" s="128" t="s">
        <v>173</v>
      </c>
      <c r="E27" s="129">
        <v>4</v>
      </c>
      <c r="F27" s="82"/>
      <c r="G27" s="84"/>
      <c r="H27" s="70"/>
      <c r="I27" s="99" t="s">
        <v>114</v>
      </c>
      <c r="J27" s="100">
        <v>111</v>
      </c>
      <c r="K27" s="101"/>
      <c r="L27" s="101" t="s">
        <v>115</v>
      </c>
      <c r="M27" s="102">
        <v>4</v>
      </c>
      <c r="N27" s="82"/>
      <c r="O27" s="84"/>
    </row>
    <row r="28" spans="1:15" ht="15.75" customHeight="1">
      <c r="A28" s="126" t="s">
        <v>123</v>
      </c>
      <c r="B28" s="127">
        <v>131</v>
      </c>
      <c r="C28" s="128"/>
      <c r="D28" s="128" t="s">
        <v>194</v>
      </c>
      <c r="E28" s="129">
        <v>4</v>
      </c>
      <c r="F28" s="82"/>
      <c r="G28" s="84"/>
      <c r="H28" s="70"/>
      <c r="I28" s="99" t="s">
        <v>114</v>
      </c>
      <c r="J28" s="100">
        <v>112</v>
      </c>
      <c r="K28" s="101"/>
      <c r="L28" s="101" t="s">
        <v>129</v>
      </c>
      <c r="M28" s="102">
        <v>4</v>
      </c>
      <c r="N28" s="82"/>
      <c r="O28" s="84"/>
    </row>
    <row r="29" spans="1:15" ht="15.75" customHeight="1">
      <c r="A29" s="126" t="s">
        <v>123</v>
      </c>
      <c r="B29" s="127">
        <v>330</v>
      </c>
      <c r="C29" s="128"/>
      <c r="D29" s="128" t="s">
        <v>174</v>
      </c>
      <c r="E29" s="129">
        <v>4</v>
      </c>
      <c r="F29" s="82"/>
      <c r="G29" s="84"/>
      <c r="H29" s="70"/>
      <c r="I29" s="99" t="s">
        <v>114</v>
      </c>
      <c r="J29" s="100">
        <v>113</v>
      </c>
      <c r="K29" s="101"/>
      <c r="L29" s="101" t="s">
        <v>138</v>
      </c>
      <c r="M29" s="102">
        <v>4</v>
      </c>
      <c r="N29" s="82"/>
      <c r="O29" s="84"/>
    </row>
    <row r="30" spans="1:15" ht="15.75" customHeight="1">
      <c r="A30" s="126" t="s">
        <v>123</v>
      </c>
      <c r="B30" s="127"/>
      <c r="C30" s="128"/>
      <c r="D30" s="128" t="s">
        <v>175</v>
      </c>
      <c r="E30" s="129">
        <v>4</v>
      </c>
      <c r="F30" s="82"/>
      <c r="G30" s="84"/>
      <c r="H30" s="70"/>
      <c r="I30" s="103"/>
      <c r="J30" s="104"/>
      <c r="K30" s="105"/>
      <c r="L30" s="105" t="s">
        <v>171</v>
      </c>
      <c r="M30" s="106">
        <v>4</v>
      </c>
      <c r="N30" s="87"/>
      <c r="O30" s="90"/>
    </row>
    <row r="31" spans="1:15" ht="15.75" customHeight="1">
      <c r="A31" s="126" t="s">
        <v>176</v>
      </c>
      <c r="B31" s="127"/>
      <c r="C31" s="128"/>
      <c r="D31" s="128" t="s">
        <v>177</v>
      </c>
      <c r="E31" s="129">
        <v>4</v>
      </c>
      <c r="F31" s="82"/>
      <c r="G31" s="84"/>
      <c r="H31" s="70"/>
      <c r="I31" s="81"/>
      <c r="J31" s="72"/>
      <c r="K31" s="82"/>
      <c r="L31" s="82"/>
      <c r="M31" s="83"/>
      <c r="N31" s="92"/>
      <c r="O31" s="84"/>
    </row>
    <row r="32" spans="1:15" ht="15.75" customHeight="1">
      <c r="A32" s="126" t="s">
        <v>176</v>
      </c>
      <c r="B32" s="127"/>
      <c r="C32" s="128"/>
      <c r="D32" s="128" t="s">
        <v>178</v>
      </c>
      <c r="E32" s="129">
        <v>4</v>
      </c>
      <c r="F32" s="82"/>
      <c r="G32" s="84"/>
      <c r="H32" s="70"/>
      <c r="I32" s="81"/>
      <c r="J32" s="72"/>
      <c r="K32" s="82"/>
      <c r="L32" s="82"/>
      <c r="M32" s="83"/>
      <c r="N32" s="92"/>
      <c r="O32" s="84"/>
    </row>
    <row r="33" spans="1:15" ht="15.75" customHeight="1">
      <c r="A33" s="126" t="s">
        <v>179</v>
      </c>
      <c r="B33" s="127"/>
      <c r="C33" s="128"/>
      <c r="D33" s="128" t="s">
        <v>180</v>
      </c>
      <c r="E33" s="129">
        <v>4</v>
      </c>
      <c r="F33" s="82"/>
      <c r="G33" s="84"/>
      <c r="H33" s="70"/>
      <c r="I33" s="81"/>
      <c r="J33" s="72"/>
      <c r="K33" s="82"/>
      <c r="L33" s="82"/>
      <c r="M33" s="83"/>
      <c r="N33" s="92"/>
      <c r="O33" s="84"/>
    </row>
    <row r="34" spans="1:15" ht="15.75" customHeight="1">
      <c r="A34" s="130" t="s">
        <v>179</v>
      </c>
      <c r="B34" s="131"/>
      <c r="C34" s="132"/>
      <c r="D34" s="132" t="s">
        <v>180</v>
      </c>
      <c r="E34" s="133">
        <v>4</v>
      </c>
      <c r="F34" s="91"/>
      <c r="G34" s="89"/>
      <c r="H34" s="70"/>
      <c r="I34" s="85"/>
      <c r="J34" s="86"/>
      <c r="K34" s="87"/>
      <c r="L34" s="93" t="s">
        <v>186</v>
      </c>
      <c r="M34" s="94">
        <f>SUM(E7:E36,M7:M30)</f>
        <v>194</v>
      </c>
      <c r="N34" s="87"/>
      <c r="O34" s="89"/>
    </row>
    <row r="35" ht="15.75" customHeight="1"/>
    <row r="36" spans="1:15" ht="15.75" customHeight="1">
      <c r="A36" s="97" t="s">
        <v>185</v>
      </c>
      <c r="B36" s="95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45" t="s">
        <v>255</v>
      </c>
    </row>
    <row r="38" spans="1:15" ht="15.75" customHeight="1">
      <c r="A38" s="70"/>
      <c r="D38" s="70"/>
      <c r="E38" s="70"/>
      <c r="F38" s="70"/>
      <c r="G38" s="70"/>
      <c r="H38" s="70"/>
      <c r="I38" s="70"/>
      <c r="J38" s="70"/>
      <c r="K38" s="95"/>
      <c r="M38" s="70"/>
      <c r="N38" s="70"/>
      <c r="O38" s="70"/>
    </row>
    <row r="39" spans="1:15" ht="15.75" customHeight="1">
      <c r="A39" s="70"/>
      <c r="B39" s="95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15.7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72" spans="1:7" ht="18" customHeight="1">
      <c r="A72" s="23"/>
      <c r="F72" s="59"/>
      <c r="G72"/>
    </row>
  </sheetData>
  <mergeCells count="1">
    <mergeCell ref="A2:O2"/>
  </mergeCells>
  <printOptions horizontalCentered="1"/>
  <pageMargins left="0.25" right="0" top="0" bottom="0" header="0" footer="0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J. Purdy</dc:creator>
  <cp:keywords/>
  <dc:description/>
  <cp:lastModifiedBy>David J</cp:lastModifiedBy>
  <cp:lastPrinted>2003-03-08T22:24:34Z</cp:lastPrinted>
  <dcterms:created xsi:type="dcterms:W3CDTF">2001-05-30T18:35:10Z</dcterms:created>
  <dcterms:modified xsi:type="dcterms:W3CDTF">2003-03-19T18:18:09Z</dcterms:modified>
  <cp:category/>
  <cp:version/>
  <cp:contentType/>
  <cp:contentStatus/>
</cp:coreProperties>
</file>