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52" windowWidth="11508" windowHeight="6732" activeTab="0"/>
  </bookViews>
  <sheets>
    <sheet name="MY2RN2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<sst xmlns="http://schemas.openxmlformats.org/spreadsheetml/2006/main" count="14" uniqueCount="14">
  <si>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run 2 looks better  </t>
  </si>
  <si>
    <t xml:space="preserve">    50" data points in this file."</t>
  </si>
  <si>
    <t>C. Rate</t>
  </si>
  <si>
    <t>Time</t>
  </si>
  <si>
    <t>Counts</t>
  </si>
  <si>
    <t>c1</t>
  </si>
  <si>
    <t>lam1</t>
  </si>
  <si>
    <t>c2</t>
  </si>
  <si>
    <t>lam2</t>
  </si>
  <si>
    <t>calc CR</t>
  </si>
  <si>
    <t xml:space="preserve">  short half life(s)</t>
  </si>
  <si>
    <t xml:space="preserve">  long half life (s)</t>
  </si>
  <si>
    <t>This approximate fit done June 1, 2002</t>
  </si>
  <si>
    <t>Times could be shifted to middle of interval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</si>
</sst>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MY2RN2!$A$6:$A$55</c:f>
              <c:numCache/>
            </c:numRef>
          </c:xVal>
          <c:yVal>
            <c:numRef>
              <c:f>MY2RN2!$C$6:$C$55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MY2RN2!$A$6:$A$55</c:f>
              <c:numCache/>
            </c:numRef>
          </c:xVal>
          <c:yVal>
            <c:numRef>
              <c:f>MY2RN2!$E$6:$E$55</c:f>
              <c:numCache/>
            </c:numRef>
          </c:yVal>
          <c:smooth val="1"/>
        </c:ser>
        <c:axId val="20853213"/>
        <c:axId val="53461190"/>
      </c:scatterChart>
      <c:valAx>
        <c:axId val="20853213"/>
        <c:scaling>
          <c:orientation val="minMax"/>
          <c:max val="500"/>
        </c:scaling>
        <c:axPos val="b"/>
        <c:delete val="0"/>
        <c:numFmt formatCode="General" sourceLinked="1"/>
        <c:majorTickMark val="out"/>
        <c:minorTickMark val="none"/>
        <c:tickLblPos val="nextTo"/>
        <c:crossAx val="53461190"/>
        <c:crosses val="autoZero"/>
        <c:crossBetween val="midCat"/>
        <c:dispUnits/>
      </c:valAx>
      <c:valAx>
        <c:axId val="534611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8532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10</xdr:row>
      <xdr:rowOff>114300</xdr:rowOff>
    </xdr:from>
    <xdr:to>
      <xdr:col>10</xdr:col>
      <xdr:colOff>314325</xdr:colOff>
      <xdr:row>24</xdr:row>
      <xdr:rowOff>9525</xdr:rowOff>
    </xdr:to>
    <xdr:graphicFrame>
      <xdr:nvGraphicFramePr>
        <xdr:cNvPr id="1" name="Chart 2"/>
        <xdr:cNvGraphicFramePr/>
      </xdr:nvGraphicFramePr>
      <xdr:xfrm>
        <a:off x="1362075" y="1733550"/>
        <a:ext cx="504825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19050</xdr:colOff>
      <xdr:row>4</xdr:row>
      <xdr:rowOff>19050</xdr:rowOff>
    </xdr:from>
    <xdr:to>
      <xdr:col>9</xdr:col>
      <xdr:colOff>133350</xdr:colOff>
      <xdr:row>5</xdr:row>
      <xdr:rowOff>9525</xdr:rowOff>
    </xdr:to>
    <xdr:pic>
      <xdr:nvPicPr>
        <xdr:cNvPr id="2" name="Label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67050" y="666750"/>
          <a:ext cx="25527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55"/>
  <sheetViews>
    <sheetView tabSelected="1" workbookViewId="0" topLeftCell="A1">
      <selection activeCell="G9" sqref="G9"/>
    </sheetView>
  </sheetViews>
  <sheetFormatPr defaultColWidth="9.140625" defaultRowHeight="12.75"/>
  <sheetData>
    <row r="1" spans="1:6" ht="12.75">
      <c r="A1" t="s">
        <v>0</v>
      </c>
      <c r="E1" t="s">
        <v>5</v>
      </c>
      <c r="F1">
        <v>36</v>
      </c>
    </row>
    <row r="2" spans="1:9" ht="12.75">
      <c r="A2" t="s">
        <v>1</v>
      </c>
      <c r="E2" t="s">
        <v>6</v>
      </c>
      <c r="F2">
        <v>0.031</v>
      </c>
      <c r="H2">
        <f>LN(2)/F2</f>
        <v>22.359586469675655</v>
      </c>
      <c r="I2" t="s">
        <v>10</v>
      </c>
    </row>
    <row r="3" spans="1:6" ht="12.75">
      <c r="A3" t="s">
        <v>2</v>
      </c>
      <c r="E3" t="s">
        <v>7</v>
      </c>
      <c r="F3">
        <v>15</v>
      </c>
    </row>
    <row r="4" spans="1:9" ht="12.75">
      <c r="A4">
        <v>0.100036</v>
      </c>
      <c r="B4">
        <v>9.996426</v>
      </c>
      <c r="E4" t="s">
        <v>8</v>
      </c>
      <c r="F4">
        <v>0.005</v>
      </c>
      <c r="H4">
        <f>LN(2)/F4</f>
        <v>138.62943611198907</v>
      </c>
      <c r="I4" t="s">
        <v>11</v>
      </c>
    </row>
    <row r="5" spans="1:5" ht="12.75">
      <c r="A5" t="s">
        <v>3</v>
      </c>
      <c r="B5" t="s">
        <v>4</v>
      </c>
      <c r="E5" t="s">
        <v>9</v>
      </c>
    </row>
    <row r="6" spans="1:5" ht="12.75">
      <c r="A6">
        <v>0</v>
      </c>
      <c r="B6">
        <v>512</v>
      </c>
      <c r="C6">
        <f>B6/10</f>
        <v>51.2</v>
      </c>
      <c r="D6">
        <f>LN(C6)</f>
        <v>3.9357395320454622</v>
      </c>
      <c r="E6">
        <f>$F$1*EXP(-$F$2*A6)+$F$3*EXP(-A6*$F$4)</f>
        <v>51</v>
      </c>
    </row>
    <row r="7" spans="1:7" ht="12.75">
      <c r="A7">
        <v>9.996426</v>
      </c>
      <c r="B7">
        <v>409</v>
      </c>
      <c r="C7">
        <f aca="true" t="shared" si="0" ref="C7:C55">B7/10</f>
        <v>40.9</v>
      </c>
      <c r="D7">
        <f aca="true" t="shared" si="1" ref="D7:D55">LN(C7)</f>
        <v>3.711130063048756</v>
      </c>
      <c r="E7">
        <f aca="true" t="shared" si="2" ref="E7:E55">$F$1*EXP(-$F$2*A7)+$F$3*EXP(-A7*$F$4)</f>
        <v>40.67571234777023</v>
      </c>
      <c r="G7" t="s">
        <v>12</v>
      </c>
    </row>
    <row r="8" spans="1:7" ht="12.75">
      <c r="A8">
        <v>19.992851</v>
      </c>
      <c r="B8">
        <v>318</v>
      </c>
      <c r="C8">
        <f t="shared" si="0"/>
        <v>31.8</v>
      </c>
      <c r="D8">
        <f t="shared" si="1"/>
        <v>3.459466289786131</v>
      </c>
      <c r="E8">
        <f t="shared" si="2"/>
        <v>32.943338532936096</v>
      </c>
      <c r="G8" t="s">
        <v>13</v>
      </c>
    </row>
    <row r="9" spans="1:5" ht="12.75">
      <c r="A9">
        <v>29.989277</v>
      </c>
      <c r="B9">
        <v>281</v>
      </c>
      <c r="C9">
        <f t="shared" si="0"/>
        <v>28.1</v>
      </c>
      <c r="D9">
        <f t="shared" si="1"/>
        <v>3.3357695763397</v>
      </c>
      <c r="E9">
        <f t="shared" si="2"/>
        <v>27.11996779819628</v>
      </c>
    </row>
    <row r="10" spans="1:5" ht="12.75">
      <c r="A10">
        <v>39.985702</v>
      </c>
      <c r="B10">
        <v>230</v>
      </c>
      <c r="C10">
        <f t="shared" si="0"/>
        <v>23</v>
      </c>
      <c r="D10">
        <f t="shared" si="1"/>
        <v>3.1354942159291497</v>
      </c>
      <c r="E10">
        <f t="shared" si="2"/>
        <v>22.704289741728363</v>
      </c>
    </row>
    <row r="11" spans="1:5" ht="12.75">
      <c r="A11">
        <v>49.982128</v>
      </c>
      <c r="B11">
        <v>195</v>
      </c>
      <c r="C11">
        <f t="shared" si="0"/>
        <v>19.5</v>
      </c>
      <c r="D11">
        <f t="shared" si="1"/>
        <v>2.970414465569701</v>
      </c>
      <c r="E11">
        <f t="shared" si="2"/>
        <v>19.32821724605961</v>
      </c>
    </row>
    <row r="12" spans="1:5" ht="12.75">
      <c r="A12">
        <v>59.978553</v>
      </c>
      <c r="B12">
        <v>160</v>
      </c>
      <c r="C12">
        <f t="shared" si="0"/>
        <v>16</v>
      </c>
      <c r="D12">
        <f t="shared" si="1"/>
        <v>2.772588722239781</v>
      </c>
      <c r="E12">
        <f t="shared" si="2"/>
        <v>16.721406932268216</v>
      </c>
    </row>
    <row r="13" spans="1:5" ht="12.75">
      <c r="A13">
        <v>69.974979</v>
      </c>
      <c r="B13">
        <v>134</v>
      </c>
      <c r="C13">
        <f t="shared" si="0"/>
        <v>13.4</v>
      </c>
      <c r="D13">
        <f t="shared" si="1"/>
        <v>2.5952547069568657</v>
      </c>
      <c r="E13">
        <f t="shared" si="2"/>
        <v>14.685227505521281</v>
      </c>
    </row>
    <row r="14" spans="1:5" ht="12.75">
      <c r="A14">
        <v>79.971404</v>
      </c>
      <c r="B14">
        <v>126</v>
      </c>
      <c r="C14">
        <f t="shared" si="0"/>
        <v>12.6</v>
      </c>
      <c r="D14">
        <f t="shared" si="1"/>
        <v>2.533696813957432</v>
      </c>
      <c r="E14">
        <f t="shared" si="2"/>
        <v>13.073668243892858</v>
      </c>
    </row>
    <row r="15" spans="1:5" ht="12.75">
      <c r="A15">
        <v>89.96783</v>
      </c>
      <c r="B15">
        <v>91</v>
      </c>
      <c r="C15">
        <f t="shared" si="0"/>
        <v>9.1</v>
      </c>
      <c r="D15">
        <f t="shared" si="1"/>
        <v>2.2082744135228043</v>
      </c>
      <c r="E15">
        <f t="shared" si="2"/>
        <v>11.779330763468145</v>
      </c>
    </row>
    <row r="16" spans="1:5" ht="12.75">
      <c r="A16">
        <v>99.964255</v>
      </c>
      <c r="B16">
        <v>97</v>
      </c>
      <c r="C16">
        <f t="shared" si="0"/>
        <v>9.7</v>
      </c>
      <c r="D16">
        <f t="shared" si="1"/>
        <v>2.272125885509337</v>
      </c>
      <c r="E16">
        <f t="shared" si="2"/>
        <v>10.723155432742</v>
      </c>
    </row>
    <row r="17" spans="1:5" ht="12.75">
      <c r="A17">
        <v>109.960681</v>
      </c>
      <c r="B17">
        <v>79</v>
      </c>
      <c r="C17">
        <f t="shared" si="0"/>
        <v>7.9</v>
      </c>
      <c r="D17">
        <f t="shared" si="1"/>
        <v>2.066862759472976</v>
      </c>
      <c r="E17">
        <f t="shared" si="2"/>
        <v>9.846882650177001</v>
      </c>
    </row>
    <row r="18" spans="1:5" ht="12.75">
      <c r="A18">
        <v>119.957106</v>
      </c>
      <c r="B18">
        <v>90</v>
      </c>
      <c r="C18">
        <f t="shared" si="0"/>
        <v>9</v>
      </c>
      <c r="D18">
        <f t="shared" si="1"/>
        <v>2.1972245773362196</v>
      </c>
      <c r="E18">
        <f t="shared" si="2"/>
        <v>9.107523972164003</v>
      </c>
    </row>
    <row r="19" spans="1:5" ht="12.75">
      <c r="A19">
        <v>129.953532</v>
      </c>
      <c r="B19">
        <v>79</v>
      </c>
      <c r="C19">
        <f t="shared" si="0"/>
        <v>7.9</v>
      </c>
      <c r="D19">
        <f t="shared" si="1"/>
        <v>2.066862759472976</v>
      </c>
      <c r="E19">
        <f t="shared" si="2"/>
        <v>8.47330453338963</v>
      </c>
    </row>
    <row r="20" spans="1:5" ht="12.75">
      <c r="A20">
        <v>139.949957</v>
      </c>
      <c r="B20">
        <v>72</v>
      </c>
      <c r="C20">
        <f t="shared" si="0"/>
        <v>7.2</v>
      </c>
      <c r="D20">
        <f t="shared" si="1"/>
        <v>1.9740810260220096</v>
      </c>
      <c r="E20">
        <f t="shared" si="2"/>
        <v>7.920687230663643</v>
      </c>
    </row>
    <row r="21" spans="1:5" ht="12.75">
      <c r="A21">
        <v>149.946383</v>
      </c>
      <c r="B21">
        <v>64</v>
      </c>
      <c r="C21">
        <f t="shared" si="0"/>
        <v>6.4</v>
      </c>
      <c r="D21">
        <f t="shared" si="1"/>
        <v>1.8562979903656263</v>
      </c>
      <c r="E21">
        <f t="shared" si="2"/>
        <v>7.432188340287914</v>
      </c>
    </row>
    <row r="22" spans="1:5" ht="12.75">
      <c r="A22">
        <v>159.942808</v>
      </c>
      <c r="B22">
        <v>69</v>
      </c>
      <c r="C22">
        <f t="shared" si="0"/>
        <v>6.9</v>
      </c>
      <c r="D22">
        <f t="shared" si="1"/>
        <v>1.9315214116032138</v>
      </c>
      <c r="E22">
        <f t="shared" si="2"/>
        <v>6.994775497057725</v>
      </c>
    </row>
    <row r="23" spans="1:5" ht="12.75">
      <c r="A23">
        <v>169.939234</v>
      </c>
      <c r="B23">
        <v>60</v>
      </c>
      <c r="C23">
        <f t="shared" si="0"/>
        <v>6</v>
      </c>
      <c r="D23">
        <f t="shared" si="1"/>
        <v>1.791759469228055</v>
      </c>
      <c r="E23">
        <f t="shared" si="2"/>
        <v>6.598691319944639</v>
      </c>
    </row>
    <row r="24" spans="1:5" ht="12.75">
      <c r="A24">
        <v>179.935659</v>
      </c>
      <c r="B24">
        <v>43</v>
      </c>
      <c r="C24">
        <f t="shared" si="0"/>
        <v>4.3</v>
      </c>
      <c r="D24">
        <f t="shared" si="1"/>
        <v>1.4586150226995167</v>
      </c>
      <c r="E24">
        <f t="shared" si="2"/>
        <v>6.23659066051071</v>
      </c>
    </row>
    <row r="25" spans="1:5" ht="12.75">
      <c r="A25">
        <v>189.932085</v>
      </c>
      <c r="B25">
        <v>68</v>
      </c>
      <c r="C25">
        <f t="shared" si="0"/>
        <v>6.8</v>
      </c>
      <c r="D25">
        <f t="shared" si="1"/>
        <v>1.916922612182061</v>
      </c>
      <c r="E25">
        <f t="shared" si="2"/>
        <v>5.90290669993013</v>
      </c>
    </row>
    <row r="26" spans="1:5" ht="12.75">
      <c r="A26">
        <v>199.92851</v>
      </c>
      <c r="B26">
        <v>52</v>
      </c>
      <c r="C26">
        <f t="shared" si="0"/>
        <v>5.2</v>
      </c>
      <c r="D26">
        <f t="shared" si="1"/>
        <v>1.6486586255873816</v>
      </c>
      <c r="E26">
        <f t="shared" si="2"/>
        <v>5.593386043933213</v>
      </c>
    </row>
    <row r="27" spans="1:5" ht="12.75">
      <c r="A27">
        <v>209.924936</v>
      </c>
      <c r="B27">
        <v>51</v>
      </c>
      <c r="C27">
        <f t="shared" si="0"/>
        <v>5.1</v>
      </c>
      <c r="D27">
        <f t="shared" si="1"/>
        <v>1.62924053973028</v>
      </c>
      <c r="E27">
        <f t="shared" si="2"/>
        <v>5.304746793245613</v>
      </c>
    </row>
    <row r="28" spans="1:5" ht="12.75">
      <c r="A28">
        <v>219.921362</v>
      </c>
      <c r="B28">
        <v>40</v>
      </c>
      <c r="C28">
        <f t="shared" si="0"/>
        <v>4</v>
      </c>
      <c r="D28">
        <f t="shared" si="1"/>
        <v>1.3862943611198906</v>
      </c>
      <c r="E28">
        <f t="shared" si="2"/>
        <v>5.034427744717697</v>
      </c>
    </row>
    <row r="29" spans="1:5" ht="12.75">
      <c r="A29">
        <v>229.917787</v>
      </c>
      <c r="B29">
        <v>44</v>
      </c>
      <c r="C29">
        <f t="shared" si="0"/>
        <v>4.4</v>
      </c>
      <c r="D29">
        <f t="shared" si="1"/>
        <v>1.4816045409242156</v>
      </c>
      <c r="E29">
        <f t="shared" si="2"/>
        <v>4.7804037738380885</v>
      </c>
    </row>
    <row r="30" spans="1:5" ht="12.75">
      <c r="A30">
        <v>239.914213</v>
      </c>
      <c r="B30">
        <v>42</v>
      </c>
      <c r="C30">
        <f t="shared" si="0"/>
        <v>4.2</v>
      </c>
      <c r="D30">
        <f t="shared" si="1"/>
        <v>1.4350845252893227</v>
      </c>
      <c r="E30">
        <f t="shared" si="2"/>
        <v>4.541050053069327</v>
      </c>
    </row>
    <row r="31" spans="1:5" ht="12.75">
      <c r="A31">
        <v>249.910638</v>
      </c>
      <c r="B31">
        <v>41</v>
      </c>
      <c r="C31">
        <f t="shared" si="0"/>
        <v>4.1</v>
      </c>
      <c r="D31">
        <f t="shared" si="1"/>
        <v>1.410986973710262</v>
      </c>
      <c r="E31">
        <f t="shared" si="2"/>
        <v>4.31504232817757</v>
      </c>
    </row>
    <row r="32" spans="1:5" ht="12.75">
      <c r="A32">
        <v>259.907064</v>
      </c>
      <c r="B32">
        <v>37</v>
      </c>
      <c r="C32">
        <f t="shared" si="0"/>
        <v>3.7</v>
      </c>
      <c r="D32">
        <f t="shared" si="1"/>
        <v>1.308332819650179</v>
      </c>
      <c r="E32">
        <f t="shared" si="2"/>
        <v>4.10128311711932</v>
      </c>
    </row>
    <row r="33" spans="1:5" ht="12.75">
      <c r="A33">
        <v>269.903489</v>
      </c>
      <c r="B33">
        <v>32</v>
      </c>
      <c r="C33">
        <f t="shared" si="0"/>
        <v>3.2</v>
      </c>
      <c r="D33">
        <f t="shared" si="1"/>
        <v>1.1631508098056809</v>
      </c>
      <c r="E33">
        <f t="shared" si="2"/>
        <v>3.898847582294926</v>
      </c>
    </row>
    <row r="34" spans="1:5" ht="12.75">
      <c r="A34">
        <v>279.899915</v>
      </c>
      <c r="B34">
        <v>34</v>
      </c>
      <c r="C34">
        <f t="shared" si="0"/>
        <v>3.4</v>
      </c>
      <c r="D34">
        <f t="shared" si="1"/>
        <v>1.2237754316221157</v>
      </c>
      <c r="E34">
        <f t="shared" si="2"/>
        <v>3.7069432222151217</v>
      </c>
    </row>
    <row r="35" spans="1:5" ht="12.75">
      <c r="A35">
        <v>289.89634</v>
      </c>
      <c r="B35">
        <v>34</v>
      </c>
      <c r="C35">
        <f t="shared" si="0"/>
        <v>3.4</v>
      </c>
      <c r="D35">
        <f t="shared" si="1"/>
        <v>1.2237754316221157</v>
      </c>
      <c r="E35">
        <f t="shared" si="2"/>
        <v>3.524880307438411</v>
      </c>
    </row>
    <row r="36" spans="1:5" ht="12.75">
      <c r="A36">
        <v>299.892766</v>
      </c>
      <c r="B36">
        <v>35</v>
      </c>
      <c r="C36">
        <f t="shared" si="0"/>
        <v>3.5</v>
      </c>
      <c r="D36">
        <f t="shared" si="1"/>
        <v>1.252762968495368</v>
      </c>
      <c r="E36">
        <f t="shared" si="2"/>
        <v>3.3520496504339574</v>
      </c>
    </row>
    <row r="37" spans="1:5" ht="12.75">
      <c r="A37">
        <v>309.889191</v>
      </c>
      <c r="B37">
        <v>20</v>
      </c>
      <c r="C37">
        <f t="shared" si="0"/>
        <v>2</v>
      </c>
      <c r="D37">
        <f t="shared" si="1"/>
        <v>0.6931471805599453</v>
      </c>
      <c r="E37">
        <f t="shared" si="2"/>
        <v>3.1879063001915666</v>
      </c>
    </row>
    <row r="38" spans="1:5" ht="12.75">
      <c r="A38">
        <v>319.885617</v>
      </c>
      <c r="B38">
        <v>29</v>
      </c>
      <c r="C38">
        <f t="shared" si="0"/>
        <v>2.9</v>
      </c>
      <c r="D38">
        <f t="shared" si="1"/>
        <v>1.0647107369924282</v>
      </c>
      <c r="E38">
        <f t="shared" si="2"/>
        <v>3.0319570908360918</v>
      </c>
    </row>
    <row r="39" spans="1:5" ht="12.75">
      <c r="A39">
        <v>329.882042</v>
      </c>
      <c r="B39">
        <v>28</v>
      </c>
      <c r="C39">
        <f t="shared" si="0"/>
        <v>2.8</v>
      </c>
      <c r="D39">
        <f t="shared" si="1"/>
        <v>1.0296194171811581</v>
      </c>
      <c r="E39">
        <f t="shared" si="2"/>
        <v>2.8837515081132787</v>
      </c>
    </row>
    <row r="40" spans="1:5" ht="12.75">
      <c r="A40">
        <v>339.878468</v>
      </c>
      <c r="B40">
        <v>35</v>
      </c>
      <c r="C40">
        <f t="shared" si="0"/>
        <v>3.5</v>
      </c>
      <c r="D40">
        <f t="shared" si="1"/>
        <v>1.252762968495368</v>
      </c>
      <c r="E40">
        <f t="shared" si="2"/>
        <v>2.742874546223792</v>
      </c>
    </row>
    <row r="41" spans="1:5" ht="12.75">
      <c r="A41">
        <v>349.874893</v>
      </c>
      <c r="B41">
        <v>32</v>
      </c>
      <c r="C41">
        <f t="shared" si="0"/>
        <v>3.2</v>
      </c>
      <c r="D41">
        <f t="shared" si="1"/>
        <v>1.1631508098056809</v>
      </c>
      <c r="E41">
        <f t="shared" si="2"/>
        <v>2.608941467498545</v>
      </c>
    </row>
    <row r="42" spans="1:5" ht="12.75">
      <c r="A42">
        <v>359.871319</v>
      </c>
      <c r="B42">
        <v>18</v>
      </c>
      <c r="C42">
        <f t="shared" si="0"/>
        <v>1.8</v>
      </c>
      <c r="D42">
        <f t="shared" si="1"/>
        <v>0.5877866649021191</v>
      </c>
      <c r="E42">
        <f t="shared" si="2"/>
        <v>2.481593557585759</v>
      </c>
    </row>
    <row r="43" spans="1:5" ht="12.75">
      <c r="A43">
        <v>369.867744</v>
      </c>
      <c r="B43">
        <v>29</v>
      </c>
      <c r="C43">
        <f t="shared" si="0"/>
        <v>2.9</v>
      </c>
      <c r="D43">
        <f t="shared" si="1"/>
        <v>1.0647107369924282</v>
      </c>
      <c r="E43">
        <f t="shared" si="2"/>
        <v>2.36049501091425</v>
      </c>
    </row>
    <row r="44" spans="1:5" ht="12.75">
      <c r="A44">
        <v>379.86417</v>
      </c>
      <c r="B44">
        <v>33</v>
      </c>
      <c r="C44">
        <f t="shared" si="0"/>
        <v>3.3</v>
      </c>
      <c r="D44">
        <f t="shared" si="1"/>
        <v>1.1939224684724346</v>
      </c>
      <c r="E44">
        <f t="shared" si="2"/>
        <v>2.2453302835580353</v>
      </c>
    </row>
    <row r="45" spans="1:5" ht="12.75">
      <c r="A45">
        <v>389.860595</v>
      </c>
      <c r="B45">
        <v>21</v>
      </c>
      <c r="C45">
        <f t="shared" si="0"/>
        <v>2.1</v>
      </c>
      <c r="D45">
        <f t="shared" si="1"/>
        <v>0.7419373447293773</v>
      </c>
      <c r="E45">
        <f t="shared" si="2"/>
        <v>2.1358021505635896</v>
      </c>
    </row>
    <row r="46" spans="1:5" ht="12.75">
      <c r="A46">
        <v>399.857021</v>
      </c>
      <c r="B46">
        <v>13</v>
      </c>
      <c r="C46">
        <f t="shared" si="0"/>
        <v>1.3</v>
      </c>
      <c r="D46">
        <f t="shared" si="1"/>
        <v>0.26236426446749106</v>
      </c>
      <c r="E46">
        <f t="shared" si="2"/>
        <v>2.031629953013793</v>
      </c>
    </row>
    <row r="47" spans="1:5" ht="12.75">
      <c r="A47">
        <v>409.853446</v>
      </c>
      <c r="B47">
        <v>30</v>
      </c>
      <c r="C47">
        <f t="shared" si="0"/>
        <v>3</v>
      </c>
      <c r="D47">
        <f t="shared" si="1"/>
        <v>1.0986122886681098</v>
      </c>
      <c r="E47">
        <f t="shared" si="2"/>
        <v>1.932548311278475</v>
      </c>
    </row>
    <row r="48" spans="1:5" ht="12.75">
      <c r="A48">
        <v>419.849872</v>
      </c>
      <c r="B48">
        <v>19</v>
      </c>
      <c r="C48">
        <f t="shared" si="0"/>
        <v>1.9</v>
      </c>
      <c r="D48">
        <f t="shared" si="1"/>
        <v>0.6418538861723947</v>
      </c>
      <c r="E48">
        <f t="shared" si="2"/>
        <v>1.8383058844751576</v>
      </c>
    </row>
    <row r="49" spans="1:5" ht="12.75">
      <c r="A49">
        <v>429.846298</v>
      </c>
      <c r="B49">
        <v>15</v>
      </c>
      <c r="C49">
        <f t="shared" si="0"/>
        <v>1.5</v>
      </c>
      <c r="D49">
        <f t="shared" si="1"/>
        <v>0.4054651081081644</v>
      </c>
      <c r="E49">
        <f t="shared" si="2"/>
        <v>1.748664450874127</v>
      </c>
    </row>
    <row r="50" spans="1:5" ht="12.75">
      <c r="A50">
        <v>439.842723</v>
      </c>
      <c r="B50">
        <v>23</v>
      </c>
      <c r="C50">
        <f t="shared" si="0"/>
        <v>2.3</v>
      </c>
      <c r="D50">
        <f t="shared" si="1"/>
        <v>0.8329091229351039</v>
      </c>
      <c r="E50">
        <f t="shared" si="2"/>
        <v>1.6633980150723275</v>
      </c>
    </row>
    <row r="51" spans="1:5" ht="12.75">
      <c r="A51">
        <v>449.839149</v>
      </c>
      <c r="B51">
        <v>14</v>
      </c>
      <c r="C51">
        <f t="shared" si="0"/>
        <v>1.4</v>
      </c>
      <c r="D51">
        <f t="shared" si="1"/>
        <v>0.3364722366212129</v>
      </c>
      <c r="E51">
        <f t="shared" si="2"/>
        <v>1.5822920248259627</v>
      </c>
    </row>
    <row r="52" spans="1:5" ht="12.75">
      <c r="A52">
        <v>459.835574</v>
      </c>
      <c r="B52">
        <v>16</v>
      </c>
      <c r="C52">
        <f t="shared" si="0"/>
        <v>1.6</v>
      </c>
      <c r="D52">
        <f t="shared" si="1"/>
        <v>0.47000362924573563</v>
      </c>
      <c r="E52">
        <f t="shared" si="2"/>
        <v>1.5051427506712907</v>
      </c>
    </row>
    <row r="53" spans="1:5" ht="12.75">
      <c r="A53">
        <v>469.832</v>
      </c>
      <c r="B53">
        <v>10</v>
      </c>
      <c r="C53">
        <f t="shared" si="0"/>
        <v>1</v>
      </c>
      <c r="D53">
        <f t="shared" si="1"/>
        <v>0</v>
      </c>
      <c r="E53">
        <f t="shared" si="2"/>
        <v>1.4317566069316194</v>
      </c>
    </row>
    <row r="54" spans="1:5" ht="12.75">
      <c r="A54">
        <v>479.828425</v>
      </c>
      <c r="B54">
        <v>19</v>
      </c>
      <c r="C54">
        <f t="shared" si="0"/>
        <v>1.9</v>
      </c>
      <c r="D54">
        <f t="shared" si="1"/>
        <v>0.6418538861723947</v>
      </c>
      <c r="E54">
        <f t="shared" si="2"/>
        <v>1.3619496529336979</v>
      </c>
    </row>
    <row r="55" spans="1:5" ht="12.75">
      <c r="A55">
        <v>489.824851</v>
      </c>
      <c r="B55">
        <v>13</v>
      </c>
      <c r="C55">
        <f t="shared" si="0"/>
        <v>1.3</v>
      </c>
      <c r="D55">
        <f t="shared" si="1"/>
        <v>0.26236426446749106</v>
      </c>
      <c r="E55">
        <f t="shared" si="2"/>
        <v>1.295547018102406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Rose-Hulman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satisfied Microsoft Office User</dc:creator>
  <cp:keywords/>
  <dc:description/>
  <cp:lastModifiedBy>Unknown User</cp:lastModifiedBy>
  <dcterms:created xsi:type="dcterms:W3CDTF">2002-05-02T20:11:55Z</dcterms:created>
  <dcterms:modified xsi:type="dcterms:W3CDTF">2002-06-01T22:14:25Z</dcterms:modified>
  <cp:category/>
  <cp:version/>
  <cp:contentType/>
  <cp:contentStatus/>
</cp:coreProperties>
</file>